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05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25" i="1" l="1"/>
  <c r="B25" i="1"/>
  <c r="B146" i="1" l="1"/>
  <c r="A146" i="1"/>
  <c r="L145" i="1"/>
  <c r="J145" i="1"/>
  <c r="I145" i="1"/>
  <c r="H145" i="1"/>
  <c r="G145" i="1"/>
  <c r="F145" i="1"/>
  <c r="B138" i="1"/>
  <c r="A138" i="1"/>
  <c r="L137" i="1"/>
  <c r="J137" i="1"/>
  <c r="I137" i="1"/>
  <c r="H137" i="1"/>
  <c r="H146" i="1" s="1"/>
  <c r="G137" i="1"/>
  <c r="F137" i="1"/>
  <c r="B132" i="1"/>
  <c r="A132" i="1"/>
  <c r="L131" i="1"/>
  <c r="J131" i="1"/>
  <c r="I131" i="1"/>
  <c r="H131" i="1"/>
  <c r="G131" i="1"/>
  <c r="F131" i="1"/>
  <c r="B125" i="1"/>
  <c r="A125" i="1"/>
  <c r="L124" i="1"/>
  <c r="J124" i="1"/>
  <c r="I124" i="1"/>
  <c r="H124" i="1"/>
  <c r="H132" i="1" s="1"/>
  <c r="G124" i="1"/>
  <c r="G132" i="1" s="1"/>
  <c r="F124" i="1"/>
  <c r="F132" i="1" s="1"/>
  <c r="B118" i="1"/>
  <c r="A118" i="1"/>
  <c r="L117" i="1"/>
  <c r="J117" i="1"/>
  <c r="I117" i="1"/>
  <c r="H117" i="1"/>
  <c r="G117" i="1"/>
  <c r="F117" i="1"/>
  <c r="B110" i="1"/>
  <c r="A110" i="1"/>
  <c r="L109" i="1"/>
  <c r="L118" i="1" s="1"/>
  <c r="J109" i="1"/>
  <c r="I109" i="1"/>
  <c r="H109" i="1"/>
  <c r="G109" i="1"/>
  <c r="F109" i="1"/>
  <c r="B103" i="1"/>
  <c r="A103" i="1"/>
  <c r="L102" i="1"/>
  <c r="J102" i="1"/>
  <c r="I102" i="1"/>
  <c r="H102" i="1"/>
  <c r="G102" i="1"/>
  <c r="F102" i="1"/>
  <c r="B95" i="1"/>
  <c r="A95" i="1"/>
  <c r="L94" i="1"/>
  <c r="J94" i="1"/>
  <c r="I94" i="1"/>
  <c r="H94" i="1"/>
  <c r="H103" i="1" s="1"/>
  <c r="G94" i="1"/>
  <c r="F94" i="1"/>
  <c r="F103" i="1" s="1"/>
  <c r="B89" i="1"/>
  <c r="A89" i="1"/>
  <c r="L88" i="1"/>
  <c r="J88" i="1"/>
  <c r="I88" i="1"/>
  <c r="H88" i="1"/>
  <c r="G88" i="1"/>
  <c r="F88" i="1"/>
  <c r="B81" i="1"/>
  <c r="A81" i="1"/>
  <c r="L80" i="1"/>
  <c r="J80" i="1"/>
  <c r="I80" i="1"/>
  <c r="I89" i="1" s="1"/>
  <c r="H80" i="1"/>
  <c r="G80" i="1"/>
  <c r="F80" i="1"/>
  <c r="B75" i="1"/>
  <c r="A75" i="1"/>
  <c r="L74" i="1"/>
  <c r="J74" i="1"/>
  <c r="I74" i="1"/>
  <c r="H74" i="1"/>
  <c r="G74" i="1"/>
  <c r="F74" i="1"/>
  <c r="B67" i="1"/>
  <c r="A67" i="1"/>
  <c r="L66" i="1"/>
  <c r="J66" i="1"/>
  <c r="J75" i="1" s="1"/>
  <c r="I66" i="1"/>
  <c r="H66" i="1"/>
  <c r="G66" i="1"/>
  <c r="F66" i="1"/>
  <c r="B60" i="1"/>
  <c r="A60" i="1"/>
  <c r="L59" i="1"/>
  <c r="J59" i="1"/>
  <c r="I59" i="1"/>
  <c r="H59" i="1"/>
  <c r="G59" i="1"/>
  <c r="F59" i="1"/>
  <c r="B53" i="1"/>
  <c r="A53" i="1"/>
  <c r="L52" i="1"/>
  <c r="J52" i="1"/>
  <c r="I52" i="1"/>
  <c r="H52" i="1"/>
  <c r="G52" i="1"/>
  <c r="F52" i="1"/>
  <c r="B46" i="1"/>
  <c r="A46" i="1"/>
  <c r="L45" i="1"/>
  <c r="J45" i="1"/>
  <c r="I45" i="1"/>
  <c r="H45" i="1"/>
  <c r="G45" i="1"/>
  <c r="F45" i="1"/>
  <c r="B39" i="1"/>
  <c r="A39" i="1"/>
  <c r="L38" i="1"/>
  <c r="J38" i="1"/>
  <c r="I38" i="1"/>
  <c r="H38" i="1"/>
  <c r="G38" i="1"/>
  <c r="F38" i="1"/>
  <c r="B33" i="1"/>
  <c r="A33" i="1"/>
  <c r="L32" i="1"/>
  <c r="J32" i="1"/>
  <c r="I32" i="1"/>
  <c r="H32" i="1"/>
  <c r="G32" i="1"/>
  <c r="F32" i="1"/>
  <c r="L24" i="1"/>
  <c r="J24" i="1"/>
  <c r="I24" i="1"/>
  <c r="H24" i="1"/>
  <c r="G24" i="1"/>
  <c r="F24" i="1"/>
  <c r="B19" i="1"/>
  <c r="A19" i="1"/>
  <c r="L18" i="1"/>
  <c r="J18" i="1"/>
  <c r="I18" i="1"/>
  <c r="H18" i="1"/>
  <c r="G18" i="1"/>
  <c r="F18" i="1"/>
  <c r="B12" i="1"/>
  <c r="A12" i="1"/>
  <c r="L11" i="1"/>
  <c r="L19" i="1" s="1"/>
  <c r="J11" i="1"/>
  <c r="I11" i="1"/>
  <c r="H11" i="1"/>
  <c r="G11" i="1"/>
  <c r="F11" i="1"/>
  <c r="J132" i="1" l="1"/>
  <c r="I118" i="1"/>
  <c r="J103" i="1"/>
  <c r="H89" i="1"/>
  <c r="G118" i="1"/>
  <c r="G89" i="1"/>
  <c r="G75" i="1"/>
  <c r="L75" i="1"/>
  <c r="G60" i="1"/>
  <c r="J60" i="1"/>
  <c r="L89" i="1"/>
  <c r="I46" i="1"/>
  <c r="J46" i="1"/>
  <c r="F46" i="1"/>
  <c r="J19" i="1"/>
  <c r="F19" i="1"/>
  <c r="G33" i="1"/>
  <c r="I60" i="1"/>
  <c r="I146" i="1"/>
  <c r="H75" i="1"/>
  <c r="J146" i="1"/>
  <c r="I33" i="1"/>
  <c r="F118" i="1"/>
  <c r="I132" i="1"/>
  <c r="L146" i="1"/>
  <c r="G146" i="1"/>
  <c r="L132" i="1"/>
  <c r="L103" i="1"/>
  <c r="I103" i="1"/>
  <c r="F75" i="1"/>
  <c r="L60" i="1"/>
  <c r="F60" i="1"/>
  <c r="L46" i="1"/>
  <c r="H46" i="1"/>
  <c r="H33" i="1"/>
  <c r="F89" i="1"/>
  <c r="G46" i="1"/>
  <c r="H60" i="1"/>
  <c r="G103" i="1"/>
  <c r="H118" i="1"/>
  <c r="J118" i="1"/>
  <c r="F146" i="1"/>
  <c r="L33" i="1"/>
  <c r="I75" i="1"/>
  <c r="J89" i="1"/>
  <c r="I19" i="1"/>
  <c r="H19" i="1"/>
  <c r="J33" i="1"/>
  <c r="G19" i="1"/>
  <c r="F33" i="1"/>
  <c r="L147" i="1" l="1"/>
  <c r="I147" i="1"/>
  <c r="J147" i="1"/>
  <c r="H147" i="1"/>
  <c r="F147" i="1"/>
  <c r="G147" i="1"/>
</calcChain>
</file>

<file path=xl/sharedStrings.xml><?xml version="1.0" encoding="utf-8"?>
<sst xmlns="http://schemas.openxmlformats.org/spreadsheetml/2006/main" count="299" uniqueCount="109">
  <si>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</si>
  <si>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</si>
  <si>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</si>
  <si>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</si>
  <si>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</si>
  <si>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</si>
  <si>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</si>
  <si>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</si>
  <si>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</si>
  <si>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</si>
  <si>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</si>
  <si>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</si>
  <si>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</si>
  <si>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</si>
  <si>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</si>
  <si>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</si>
  <si>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</si>
  <si>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</si>
  <si>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</si>
  <si>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</si>
  <si>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</si>
  <si>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</si>
  <si>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</si>
  <si>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</si>
  <si>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</si>
  <si>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</si>
  <si>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</si>
  <si>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</si>
  <si>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</si>
  <si>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</si>
  <si>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</si>
  <si>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</si>
  <si>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</si>
  <si>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</si>
  <si>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</si>
  <si>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</si>
  <si>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Омлет натуральный</t>
  </si>
  <si>
    <t>доп. блюдо</t>
  </si>
  <si>
    <t>Масло порционно</t>
  </si>
  <si>
    <t>Чай с сахаром</t>
  </si>
  <si>
    <t>Батон</t>
  </si>
  <si>
    <t>Икра овощная</t>
  </si>
  <si>
    <t>Щи из свежей капусты на бульоне</t>
  </si>
  <si>
    <t>Плов из мяса птицы</t>
  </si>
  <si>
    <t>Компот из сухофруктов</t>
  </si>
  <si>
    <t>доп.блюдо</t>
  </si>
  <si>
    <t>Печенье</t>
  </si>
  <si>
    <t xml:space="preserve">Чай с сахаром </t>
  </si>
  <si>
    <t>Картофельное пюре</t>
  </si>
  <si>
    <t>Чай с лимоном</t>
  </si>
  <si>
    <t>Тефтели мясные с томатным соусом</t>
  </si>
  <si>
    <t>Каша гречневая вязкая</t>
  </si>
  <si>
    <t>Борщ из свежей капусты со сметаной на бульоне</t>
  </si>
  <si>
    <t>Пельмени</t>
  </si>
  <si>
    <t>Компот из свежих яблок</t>
  </si>
  <si>
    <t>Жаркое по-домашнему</t>
  </si>
  <si>
    <t>Винегрет овощной</t>
  </si>
  <si>
    <t>Суп с вермишелью на бульоне</t>
  </si>
  <si>
    <t>Котлеты рубленые из мяса</t>
  </si>
  <si>
    <t>Салат из свеклы отварной</t>
  </si>
  <si>
    <t>Котлеты рубленые из мяса птицы</t>
  </si>
  <si>
    <t>Каша геркулесовая</t>
  </si>
  <si>
    <t>Директор</t>
  </si>
  <si>
    <t>МОУ "Средняя школа №32" г.о. Саранск</t>
  </si>
  <si>
    <t>Кичаев П.В.</t>
  </si>
  <si>
    <t>Масло порционное</t>
  </si>
  <si>
    <t>Хлеб пшеничный</t>
  </si>
  <si>
    <t>хлеб чёрн.</t>
  </si>
  <si>
    <t>Хлеб ржано-пшеничный</t>
  </si>
  <si>
    <t>конд.изд</t>
  </si>
  <si>
    <t>Каша манная молочная</t>
  </si>
  <si>
    <t xml:space="preserve">Какао из консервов "Какао со сгущенным молоком и сахаром" 
</t>
  </si>
  <si>
    <t>Салат из квашеной капусты</t>
  </si>
  <si>
    <t>Суп гороховый на бульоне, 200 с/н оч</t>
  </si>
  <si>
    <t xml:space="preserve">Чай с лимоном 
</t>
  </si>
  <si>
    <t>Салат картофельный с морковью</t>
  </si>
  <si>
    <t xml:space="preserve">Хлеб пшеничный 
</t>
  </si>
  <si>
    <t>Фрукт (яблоко)</t>
  </si>
  <si>
    <t>Рассольник московский на бульоне</t>
  </si>
  <si>
    <t>батон</t>
  </si>
  <si>
    <t xml:space="preserve">Сыр порционный 
</t>
  </si>
  <si>
    <t>Каша рисовая молочная с маслом</t>
  </si>
  <si>
    <t xml:space="preserve">Батон </t>
  </si>
  <si>
    <t xml:space="preserve">Каша гречневая вязкая 
</t>
  </si>
  <si>
    <t>фрукт</t>
  </si>
  <si>
    <t xml:space="preserve">Рожки отварные с сыром </t>
  </si>
  <si>
    <t>Суп гороховый на бульоне, 200 с/и оч</t>
  </si>
  <si>
    <t>Грудки куриные, тушенные в сметанном соусе</t>
  </si>
  <si>
    <t>Каша рисовая рассыпчатая</t>
  </si>
  <si>
    <t>Компот ассорти</t>
  </si>
  <si>
    <t>хол.напиток</t>
  </si>
  <si>
    <t>Запеканка рисовая с творогом и сгущенным молоком</t>
  </si>
  <si>
    <t>Кофейный напиток</t>
  </si>
  <si>
    <t>Сок 200 мл в инд.уп</t>
  </si>
  <si>
    <t>Салат картофельный с зеленым горошком</t>
  </si>
  <si>
    <t xml:space="preserve">Борщ из свежей капусты со сметаной на бульоне 
</t>
  </si>
  <si>
    <t>Шницель рубленый из мяса птицы</t>
  </si>
  <si>
    <t>хлеб.бел.</t>
  </si>
  <si>
    <t>Каша пшённая молочная</t>
  </si>
  <si>
    <t>Суп картофельный с крупой</t>
  </si>
  <si>
    <t>Биточки мясные с томатным соусом</t>
  </si>
  <si>
    <t>Рожки отварные</t>
  </si>
  <si>
    <t>хлеб черн.</t>
  </si>
  <si>
    <t>Горошек зеленый отварной</t>
  </si>
  <si>
    <t>Огурцы солёные порционные</t>
  </si>
  <si>
    <t>Рагу овощное из птицы</t>
  </si>
  <si>
    <t>Яйцо отварное</t>
  </si>
  <si>
    <t>Каша молочная "Дружба"</t>
  </si>
  <si>
    <t>Рыба, тушенная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</si>
</sst>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3" fillId="2" borderId="2" xfId="0" applyFont="1" applyFill="1" applyBorder="1" applyProtection="1">
      <protection locked="0"/>
    </xf>
    <xf numFmtId="0" fontId="9" fillId="0" borderId="0" xfId="0" applyFont="1" applyAlignment="1">
      <alignment horizontal="center" vertical="top"/>
    </xf>
    <xf numFmtId="0" fontId="0" fillId="4" borderId="2" xfId="0" applyFill="1" applyBorder="1" applyAlignment="1" applyProtection="1">
      <alignment wrapText="1"/>
      <protection locked="0"/>
    </xf>
    <xf numFmtId="0" fontId="0" fillId="4" borderId="19" xfId="0" applyFill="1" applyBorder="1"/>
    <xf numFmtId="0" fontId="0" fillId="4" borderId="3" xfId="0" applyFill="1" applyBorder="1"/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2" xfId="0" applyNumberFormat="1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0" fontId="2" fillId="4" borderId="2" xfId="0" applyFont="1" applyFill="1" applyBorder="1"/>
    <xf numFmtId="0" fontId="0" fillId="4" borderId="2" xfId="0" applyFill="1" applyBorder="1"/>
    <xf numFmtId="2" fontId="0" fillId="4" borderId="3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5" xfId="0" applyBorder="1"/>
    <xf numFmtId="0" fontId="0" fillId="4" borderId="2" xfId="0" applyFill="1" applyBorder="1" applyAlignment="1">
      <alignment vertical="top"/>
    </xf>
    <xf numFmtId="0" fontId="0" fillId="0" borderId="26" xfId="0" applyBorder="1"/>
    <xf numFmtId="0" fontId="0" fillId="4" borderId="4" xfId="0" applyFill="1" applyBorder="1"/>
    <xf numFmtId="0" fontId="0" fillId="4" borderId="2" xfId="0" applyFill="1" applyBorder="1" applyAlignment="1" applyProtection="1">
      <alignment vertical="top" wrapText="1"/>
      <protection locked="0"/>
    </xf>
    <xf numFmtId="1" fontId="0" fillId="4" borderId="2" xfId="0" applyNumberFormat="1" applyFill="1" applyBorder="1" applyAlignment="1" applyProtection="1">
      <alignment vertical="top"/>
      <protection locked="0"/>
    </xf>
    <xf numFmtId="0" fontId="12" fillId="0" borderId="20" xfId="0" applyFont="1" applyBorder="1" applyAlignment="1" applyProtection="1">
      <alignment horizontal="right"/>
      <protection locked="0"/>
    </xf>
    <xf numFmtId="0" fontId="13" fillId="0" borderId="20" xfId="0" applyFont="1" applyBorder="1" applyAlignment="1">
      <alignment vertical="top" wrapText="1"/>
    </xf>
    <xf numFmtId="0" fontId="13" fillId="0" borderId="20" xfId="0" applyFont="1" applyBorder="1" applyAlignment="1">
      <alignment horizontal="center" vertical="top" wrapText="1"/>
    </xf>
    <xf numFmtId="0" fontId="11" fillId="0" borderId="3" xfId="0" applyFont="1" applyBorder="1"/>
    <xf numFmtId="0" fontId="12" fillId="0" borderId="2" xfId="0" applyFont="1" applyBorder="1" applyAlignment="1" applyProtection="1">
      <alignment horizontal="right"/>
      <protection locked="0"/>
    </xf>
    <xf numFmtId="0" fontId="13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0" fontId="13" fillId="3" borderId="20" xfId="0" applyFont="1" applyFill="1" applyBorder="1" applyAlignment="1">
      <alignment vertical="top" wrapText="1"/>
    </xf>
    <xf numFmtId="0" fontId="13" fillId="3" borderId="20" xfId="0" applyFont="1" applyFill="1" applyBorder="1" applyAlignment="1">
      <alignment horizontal="center" vertical="top" wrapText="1"/>
    </xf>
    <xf numFmtId="2" fontId="0" fillId="4" borderId="2" xfId="0" applyNumberFormat="1" applyFill="1" applyBorder="1" applyAlignment="1" applyProtection="1">
      <alignment vertical="top"/>
      <protection locked="0"/>
    </xf>
    <xf numFmtId="2" fontId="0" fillId="4" borderId="2" xfId="0" applyNumberFormat="1" applyFill="1" applyBorder="1" applyAlignment="1" applyProtection="1">
      <alignment horizontal="right"/>
      <protection locked="0"/>
    </xf>
    <xf numFmtId="0" fontId="13" fillId="0" borderId="3" xfId="0" applyFont="1" applyBorder="1" applyAlignment="1">
      <alignment horizontal="center" vertical="top" wrapText="1"/>
    </xf>
    <xf numFmtId="0" fontId="13" fillId="3" borderId="14" xfId="0" applyFont="1" applyFill="1" applyBorder="1" applyAlignment="1">
      <alignment vertical="top" wrapText="1"/>
    </xf>
    <xf numFmtId="0" fontId="13" fillId="3" borderId="14" xfId="0" applyFont="1" applyFill="1" applyBorder="1" applyAlignment="1">
      <alignment horizontal="center" vertical="top" wrapText="1"/>
    </xf>
    <xf numFmtId="0" fontId="0" fillId="4" borderId="27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right"/>
      <protection locked="0"/>
    </xf>
    <xf numFmtId="0" fontId="13" fillId="0" borderId="18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/>
    </xf>
    <xf numFmtId="0" fontId="13" fillId="0" borderId="28" xfId="0" applyFont="1" applyBorder="1" applyAlignment="1">
      <alignment horizontal="center" vertical="top" wrapText="1"/>
    </xf>
    <xf numFmtId="0" fontId="3" fillId="0" borderId="0" xfId="0" applyFont="1" applyBorder="1"/>
    <xf numFmtId="0" fontId="3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2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Alignment="1" applyProtection="1">
      <alignment vertical="top"/>
      <protection locked="0"/>
    </xf>
    <xf numFmtId="2" fontId="0" fillId="0" borderId="0" xfId="0" applyNumberFormat="1" applyFill="1" applyBorder="1" applyAlignment="1" applyProtection="1">
      <alignment horizontal="right"/>
      <protection locked="0"/>
    </xf>
    <xf numFmtId="0" fontId="13" fillId="0" borderId="0" xfId="0" applyFont="1"/>
    <xf numFmtId="0" fontId="13" fillId="2" borderId="18" xfId="0" applyFont="1" applyFill="1" applyBorder="1" applyAlignment="1" applyProtection="1">
      <alignment horizontal="center" vertical="top" wrapText="1"/>
      <protection locked="0"/>
    </xf>
    <xf numFmtId="0" fontId="13" fillId="2" borderId="7" xfId="0" applyFont="1" applyFill="1" applyBorder="1" applyAlignment="1" applyProtection="1">
      <alignment horizontal="center" vertical="top" wrapText="1"/>
      <protection locked="0"/>
    </xf>
    <xf numFmtId="0" fontId="13" fillId="2" borderId="29" xfId="0" applyFont="1" applyFill="1" applyBorder="1" applyAlignment="1" applyProtection="1">
      <alignment horizontal="center" vertical="top" wrapText="1"/>
      <protection locked="0"/>
    </xf>
    <xf numFmtId="0" fontId="7" fillId="0" borderId="30" xfId="0" applyFont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top" wrapText="1"/>
    </xf>
    <xf numFmtId="2" fontId="0" fillId="4" borderId="32" xfId="0" applyNumberFormat="1" applyFill="1" applyBorder="1" applyProtection="1">
      <protection locked="0"/>
    </xf>
    <xf numFmtId="2" fontId="0" fillId="4" borderId="33" xfId="0" applyNumberFormat="1" applyFill="1" applyBorder="1" applyAlignment="1" applyProtection="1">
      <alignment vertical="top"/>
      <protection locked="0"/>
    </xf>
    <xf numFmtId="2" fontId="0" fillId="4" borderId="33" xfId="0" applyNumberFormat="1" applyFill="1" applyBorder="1" applyAlignment="1" applyProtection="1">
      <alignment horizontal="right"/>
      <protection locked="0"/>
    </xf>
    <xf numFmtId="0" fontId="0" fillId="4" borderId="33" xfId="0" applyFill="1" applyBorder="1"/>
    <xf numFmtId="0" fontId="13" fillId="0" borderId="33" xfId="0" applyFont="1" applyBorder="1" applyAlignment="1">
      <alignment horizontal="center" vertical="top" wrapText="1"/>
    </xf>
    <xf numFmtId="0" fontId="13" fillId="3" borderId="34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 applyProtection="1">
      <alignment horizontal="center" vertical="top" wrapText="1"/>
      <protection locked="0"/>
    </xf>
    <xf numFmtId="0" fontId="3" fillId="2" borderId="33" xfId="0" applyFont="1" applyFill="1" applyBorder="1" applyAlignment="1" applyProtection="1">
      <alignment horizontal="center" vertical="top" wrapText="1"/>
      <protection locked="0"/>
    </xf>
    <xf numFmtId="0" fontId="13" fillId="0" borderId="34" xfId="0" applyFont="1" applyBorder="1" applyAlignment="1">
      <alignment horizontal="center" vertical="top" wrapText="1"/>
    </xf>
    <xf numFmtId="0" fontId="13" fillId="3" borderId="16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 applyProtection="1">
      <alignment horizontal="center" vertical="top" wrapText="1"/>
      <protection locked="0"/>
    </xf>
    <xf numFmtId="0" fontId="3" fillId="0" borderId="33" xfId="0" applyFont="1" applyBorder="1" applyAlignment="1">
      <alignment horizontal="center" vertical="top" wrapText="1"/>
    </xf>
    <xf numFmtId="0" fontId="3" fillId="3" borderId="35" xfId="0" applyFont="1" applyFill="1" applyBorder="1" applyAlignment="1">
      <alignment horizontal="center" vertical="top" wrapText="1"/>
    </xf>
    <xf numFmtId="0" fontId="3" fillId="2" borderId="36" xfId="0" applyFont="1" applyFill="1" applyBorder="1" applyAlignment="1" applyProtection="1">
      <alignment horizontal="center" vertical="top" wrapText="1"/>
      <protection locked="0"/>
    </xf>
    <xf numFmtId="0" fontId="3" fillId="3" borderId="20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 vertical="top" wrapText="1"/>
    </xf>
    <xf numFmtId="0" fontId="3" fillId="0" borderId="0" xfId="0" applyFont="1" applyFill="1"/>
    <xf numFmtId="0" fontId="13" fillId="3" borderId="35" xfId="0" applyFont="1" applyFill="1" applyBorder="1" applyAlignment="1">
      <alignment horizontal="center" vertical="top" wrapText="1"/>
    </xf>
    <xf numFmtId="0" fontId="0" fillId="4" borderId="3" xfId="0" applyFill="1" applyBorder="1" applyAlignment="1">
      <alignment wrapText="1"/>
    </xf>
    <xf numFmtId="0" fontId="3" fillId="4" borderId="33" xfId="0" applyFont="1" applyFill="1" applyBorder="1" applyAlignment="1" applyProtection="1">
      <alignment horizontal="center" vertical="top" wrapText="1"/>
      <protection locked="0"/>
    </xf>
    <xf numFmtId="0" fontId="3" fillId="4" borderId="2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/>
    <xf numFmtId="0" fontId="0" fillId="4" borderId="39" xfId="0" applyFill="1" applyBorder="1"/>
    <xf numFmtId="0" fontId="13" fillId="0" borderId="25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0" xfId="0" applyFont="1" applyBorder="1"/>
    <xf numFmtId="0" fontId="3" fillId="0" borderId="31" xfId="0" applyFont="1" applyBorder="1"/>
    <xf numFmtId="0" fontId="3" fillId="3" borderId="22" xfId="0" applyFont="1" applyFill="1" applyBorder="1" applyAlignment="1">
      <alignment horizontal="center" vertical="top" wrapText="1"/>
    </xf>
    <xf numFmtId="0" fontId="13" fillId="3" borderId="6" xfId="0" applyFont="1" applyFill="1" applyBorder="1" applyAlignment="1">
      <alignment horizontal="center" vertical="top" wrapText="1"/>
    </xf>
    <xf numFmtId="0" fontId="13" fillId="0" borderId="42" xfId="0" applyFont="1" applyBorder="1" applyAlignment="1">
      <alignment horizontal="center"/>
    </xf>
    <xf numFmtId="0" fontId="11" fillId="0" borderId="25" xfId="0" applyFont="1" applyBorder="1"/>
    <xf numFmtId="0" fontId="13" fillId="3" borderId="5" xfId="0" applyFont="1" applyFill="1" applyBorder="1" applyAlignment="1">
      <alignment vertical="top" wrapText="1"/>
    </xf>
    <xf numFmtId="0" fontId="13" fillId="3" borderId="5" xfId="0" applyFont="1" applyFill="1" applyBorder="1" applyAlignment="1">
      <alignment horizontal="center" vertical="top" wrapText="1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" fillId="4" borderId="2" xfId="0" applyFont="1" applyFill="1" applyBorder="1"/>
    <xf numFmtId="0" fontId="3" fillId="2" borderId="44" xfId="0" applyFont="1" applyFill="1" applyBorder="1" applyAlignment="1" applyProtection="1">
      <alignment horizontal="center" vertical="top" wrapText="1"/>
      <protection locked="0"/>
    </xf>
    <xf numFmtId="0" fontId="3" fillId="2" borderId="45" xfId="0" applyFont="1" applyFill="1" applyBorder="1" applyAlignment="1" applyProtection="1">
      <alignment horizontal="center" vertical="top" wrapText="1"/>
      <protection locked="0"/>
    </xf>
    <xf numFmtId="0" fontId="13" fillId="3" borderId="4" xfId="0" applyFont="1" applyFill="1" applyBorder="1" applyAlignment="1">
      <alignment horizontal="center" vertical="top" wrapText="1"/>
    </xf>
    <xf numFmtId="0" fontId="0" fillId="4" borderId="27" xfId="0" applyFill="1" applyBorder="1"/>
    <xf numFmtId="0" fontId="13" fillId="2" borderId="47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2" fillId="4" borderId="27" xfId="0" applyFont="1" applyFill="1" applyBorder="1"/>
    <xf numFmtId="0" fontId="0" fillId="0" borderId="48" xfId="0" applyBorder="1"/>
    <xf numFmtId="0" fontId="8" fillId="0" borderId="30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/>
    </xf>
    <xf numFmtId="0" fontId="7" fillId="0" borderId="51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3" fillId="2" borderId="53" xfId="0" applyFont="1" applyFill="1" applyBorder="1" applyAlignment="1" applyProtection="1">
      <alignment horizontal="center" vertical="top" wrapText="1"/>
      <protection locked="0"/>
    </xf>
    <xf numFmtId="0" fontId="13" fillId="2" borderId="52" xfId="0" applyFont="1" applyFill="1" applyBorder="1" applyAlignment="1" applyProtection="1">
      <alignment horizontal="center" vertical="top" wrapText="1"/>
      <protection locked="0"/>
    </xf>
    <xf numFmtId="0" fontId="3" fillId="0" borderId="54" xfId="0" applyFont="1" applyBorder="1"/>
    <xf numFmtId="1" fontId="13" fillId="2" borderId="3" xfId="0" applyNumberFormat="1" applyFont="1" applyFill="1" applyBorder="1" applyAlignment="1" applyProtection="1">
      <alignment horizontal="center"/>
      <protection locked="0"/>
    </xf>
    <xf numFmtId="1" fontId="13" fillId="2" borderId="2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left"/>
    </xf>
    <xf numFmtId="0" fontId="13" fillId="0" borderId="55" xfId="0" applyFont="1" applyBorder="1"/>
    <xf numFmtId="0" fontId="3" fillId="0" borderId="2" xfId="0" applyFont="1" applyBorder="1"/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3" fillId="2" borderId="2" xfId="0" applyFont="1" applyFill="1" applyBorder="1" applyAlignment="1" applyProtection="1">
      <alignment horizontal="left" wrapText="1"/>
      <protection locked="0"/>
    </xf>
    <xf numFmtId="0" fontId="10" fillId="3" borderId="37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center" vertical="center" wrapText="1"/>
    </xf>
    <xf numFmtId="0" fontId="12" fillId="0" borderId="4" xfId="0" applyFont="1" applyBorder="1" applyAlignment="1" applyProtection="1">
      <alignment horizontal="right"/>
      <protection locked="0"/>
    </xf>
    <xf numFmtId="2" fontId="0" fillId="4" borderId="39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2" fontId="0" fillId="4" borderId="26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wrapText="1"/>
      <protection locked="0"/>
    </xf>
    <xf numFmtId="2" fontId="0" fillId="4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8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P146" sqref="P14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9.140625" style="71"/>
    <col min="13" max="16384" width="9.140625" style="2"/>
  </cols>
  <sheetData>
    <row r="1" spans="1:18" ht="15" x14ac:dyDescent="0.25">
      <c r="A1" s="1" t="s">
        <v>7</v>
      </c>
      <c r="C1" s="139" t="s">
        <v>63</v>
      </c>
      <c r="D1" s="140"/>
      <c r="E1" s="140"/>
      <c r="F1" s="8" t="s">
        <v>16</v>
      </c>
      <c r="G1" s="2" t="s">
        <v>17</v>
      </c>
      <c r="H1" s="141" t="s">
        <v>62</v>
      </c>
      <c r="I1" s="141"/>
      <c r="J1" s="141"/>
      <c r="K1" s="141"/>
    </row>
    <row r="2" spans="1:18" ht="18" x14ac:dyDescent="0.2">
      <c r="A2" s="20" t="s">
        <v>6</v>
      </c>
      <c r="C2" s="2"/>
      <c r="G2" s="2" t="s">
        <v>18</v>
      </c>
      <c r="H2" s="141" t="s">
        <v>64</v>
      </c>
      <c r="I2" s="141"/>
      <c r="J2" s="141"/>
      <c r="K2" s="141"/>
    </row>
    <row r="3" spans="1:18" ht="17.25" customHeight="1" x14ac:dyDescent="0.2">
      <c r="A3" s="4" t="s">
        <v>8</v>
      </c>
      <c r="C3" s="2"/>
      <c r="D3" s="3"/>
      <c r="E3" s="21" t="s">
        <v>9</v>
      </c>
      <c r="G3" s="2" t="s">
        <v>19</v>
      </c>
      <c r="H3" s="134">
        <v>9</v>
      </c>
      <c r="I3" s="134">
        <v>1</v>
      </c>
      <c r="J3" s="135">
        <v>2024</v>
      </c>
      <c r="K3" s="136"/>
    </row>
    <row r="4" spans="1:18" ht="13.5" thickBot="1" x14ac:dyDescent="0.25">
      <c r="C4" s="2"/>
      <c r="D4" s="4"/>
      <c r="H4" s="22" t="s">
        <v>33</v>
      </c>
      <c r="I4" s="22" t="s">
        <v>34</v>
      </c>
      <c r="J4" s="22" t="s">
        <v>35</v>
      </c>
      <c r="N4" s="65"/>
      <c r="O4" s="65"/>
      <c r="P4" s="65"/>
      <c r="Q4" s="65"/>
      <c r="R4" s="65"/>
    </row>
    <row r="5" spans="1:18" ht="34.5" thickBot="1" x14ac:dyDescent="0.25">
      <c r="A5" s="127" t="s">
        <v>14</v>
      </c>
      <c r="B5" s="126" t="s">
        <v>15</v>
      </c>
      <c r="C5" s="123" t="s">
        <v>0</v>
      </c>
      <c r="D5" s="75" t="s">
        <v>13</v>
      </c>
      <c r="E5" s="75" t="s">
        <v>12</v>
      </c>
      <c r="F5" s="75" t="s">
        <v>31</v>
      </c>
      <c r="G5" s="75" t="s">
        <v>10</v>
      </c>
      <c r="H5" s="75" t="s">
        <v>1</v>
      </c>
      <c r="I5" s="75" t="s">
        <v>2</v>
      </c>
      <c r="J5" s="75" t="s">
        <v>3</v>
      </c>
      <c r="K5" s="129" t="s">
        <v>11</v>
      </c>
      <c r="L5" s="130" t="s">
        <v>32</v>
      </c>
      <c r="N5" s="66"/>
      <c r="O5" s="66"/>
      <c r="P5" s="66"/>
      <c r="Q5" s="66"/>
      <c r="R5" s="65"/>
    </row>
    <row r="6" spans="1:18" ht="15.75" thickTop="1" x14ac:dyDescent="0.25">
      <c r="A6" s="128">
        <v>1</v>
      </c>
      <c r="B6" s="10">
        <v>1</v>
      </c>
      <c r="C6" s="125" t="s">
        <v>20</v>
      </c>
      <c r="D6" s="124" t="s">
        <v>37</v>
      </c>
      <c r="E6" s="25" t="s">
        <v>65</v>
      </c>
      <c r="F6" s="25">
        <v>10</v>
      </c>
      <c r="G6" s="25">
        <v>66.099999999999994</v>
      </c>
      <c r="H6" s="25">
        <v>0.08</v>
      </c>
      <c r="I6" s="25">
        <v>7.25</v>
      </c>
      <c r="J6" s="25">
        <v>0.13</v>
      </c>
      <c r="K6" s="87"/>
      <c r="L6" s="122">
        <v>67</v>
      </c>
      <c r="N6" s="67"/>
      <c r="O6" s="67"/>
      <c r="P6" s="67"/>
      <c r="Q6" s="67"/>
      <c r="R6" s="65"/>
    </row>
    <row r="7" spans="1:18" ht="15" x14ac:dyDescent="0.25">
      <c r="A7" s="16"/>
      <c r="B7" s="10"/>
      <c r="C7" s="7"/>
      <c r="D7" s="25" t="s">
        <v>21</v>
      </c>
      <c r="E7" s="23" t="s">
        <v>61</v>
      </c>
      <c r="F7" s="29">
        <v>200</v>
      </c>
      <c r="G7" s="32">
        <v>173.71</v>
      </c>
      <c r="H7" s="34">
        <v>5.42</v>
      </c>
      <c r="I7" s="34">
        <v>4.96</v>
      </c>
      <c r="J7" s="34">
        <v>26.73</v>
      </c>
      <c r="K7" s="84"/>
      <c r="L7" s="72"/>
      <c r="N7" s="68"/>
      <c r="O7" s="68"/>
      <c r="P7" s="68"/>
      <c r="Q7" s="68"/>
      <c r="R7" s="65"/>
    </row>
    <row r="8" spans="1:18" ht="15" x14ac:dyDescent="0.25">
      <c r="A8" s="16"/>
      <c r="B8" s="10"/>
      <c r="C8" s="7"/>
      <c r="D8" s="31" t="s">
        <v>22</v>
      </c>
      <c r="E8" s="28" t="s">
        <v>39</v>
      </c>
      <c r="F8" s="29">
        <v>200</v>
      </c>
      <c r="G8" s="34">
        <v>53.39</v>
      </c>
      <c r="H8" s="34">
        <v>0.2</v>
      </c>
      <c r="I8" s="34">
        <v>0.05</v>
      </c>
      <c r="J8" s="34">
        <v>13.04</v>
      </c>
      <c r="K8" s="84"/>
      <c r="L8" s="72"/>
      <c r="N8" s="68"/>
      <c r="O8" s="68"/>
      <c r="P8" s="68"/>
      <c r="Q8" s="68"/>
      <c r="R8" s="65"/>
    </row>
    <row r="9" spans="1:18" ht="15" x14ac:dyDescent="0.25">
      <c r="A9" s="16"/>
      <c r="B9" s="10"/>
      <c r="C9" s="7"/>
      <c r="D9" s="31" t="s">
        <v>23</v>
      </c>
      <c r="E9" s="23" t="s">
        <v>40</v>
      </c>
      <c r="F9" s="29">
        <v>50</v>
      </c>
      <c r="G9" s="34">
        <v>110</v>
      </c>
      <c r="H9" s="34">
        <v>3.5</v>
      </c>
      <c r="I9" s="34">
        <v>0.5</v>
      </c>
      <c r="J9" s="34">
        <v>23</v>
      </c>
      <c r="K9" s="84"/>
      <c r="L9" s="72"/>
      <c r="N9" s="68"/>
      <c r="O9" s="68"/>
      <c r="P9" s="68"/>
      <c r="Q9" s="68"/>
      <c r="R9" s="65"/>
    </row>
    <row r="10" spans="1:18" ht="15" x14ac:dyDescent="0.25">
      <c r="A10" s="16"/>
      <c r="B10" s="10"/>
      <c r="C10" s="7"/>
      <c r="D10" s="31" t="s">
        <v>23</v>
      </c>
      <c r="E10" s="30" t="s">
        <v>66</v>
      </c>
      <c r="F10" s="31">
        <v>40</v>
      </c>
      <c r="G10" s="31">
        <v>94</v>
      </c>
      <c r="H10" s="31">
        <v>3.04</v>
      </c>
      <c r="I10" s="31">
        <v>0.32</v>
      </c>
      <c r="J10" s="31">
        <v>19.68</v>
      </c>
      <c r="K10" s="84"/>
      <c r="L10" s="72"/>
      <c r="N10" s="67"/>
      <c r="O10" s="67"/>
      <c r="P10" s="67"/>
      <c r="Q10" s="67"/>
      <c r="R10" s="65"/>
    </row>
    <row r="11" spans="1:18" ht="15.75" thickBot="1" x14ac:dyDescent="0.3">
      <c r="A11" s="35"/>
      <c r="B11" s="36"/>
      <c r="C11" s="37"/>
      <c r="D11" s="43" t="s">
        <v>30</v>
      </c>
      <c r="E11" s="44"/>
      <c r="F11" s="45">
        <f>SUM(F6:F10)</f>
        <v>500</v>
      </c>
      <c r="G11" s="45">
        <f>SUM(G6:G10)</f>
        <v>497.2</v>
      </c>
      <c r="H11" s="45">
        <f>SUM(H6:H10)</f>
        <v>12.239999999999998</v>
      </c>
      <c r="I11" s="45">
        <f>SUM(I6:I10)</f>
        <v>13.080000000000002</v>
      </c>
      <c r="J11" s="45">
        <f>SUM(J6:J10)</f>
        <v>82.58</v>
      </c>
      <c r="K11" s="85"/>
      <c r="L11" s="63">
        <f>SUM(L6:L10)</f>
        <v>67</v>
      </c>
      <c r="N11" s="65"/>
      <c r="O11" s="65"/>
      <c r="P11" s="65"/>
      <c r="Q11" s="65"/>
      <c r="R11" s="65"/>
    </row>
    <row r="12" spans="1:18" ht="15.75" thickTop="1" x14ac:dyDescent="0.25">
      <c r="A12" s="16">
        <f>A6</f>
        <v>1</v>
      </c>
      <c r="B12" s="9">
        <f>B6</f>
        <v>1</v>
      </c>
      <c r="C12" s="7" t="s">
        <v>25</v>
      </c>
      <c r="D12" s="25" t="s">
        <v>26</v>
      </c>
      <c r="E12" s="26" t="s">
        <v>41</v>
      </c>
      <c r="F12" s="27">
        <v>60</v>
      </c>
      <c r="G12" s="32">
        <v>81.599999999999994</v>
      </c>
      <c r="H12" s="32">
        <v>1.02</v>
      </c>
      <c r="I12" s="32">
        <v>5.4</v>
      </c>
      <c r="J12" s="32">
        <v>5.4</v>
      </c>
      <c r="K12" s="77"/>
      <c r="L12" s="73">
        <v>78</v>
      </c>
      <c r="N12" s="68"/>
      <c r="O12" s="68"/>
      <c r="P12" s="68"/>
      <c r="Q12" s="68"/>
      <c r="R12" s="65"/>
    </row>
    <row r="13" spans="1:18" ht="15" x14ac:dyDescent="0.25">
      <c r="A13" s="16"/>
      <c r="B13" s="10"/>
      <c r="C13" s="7"/>
      <c r="D13" s="38" t="s">
        <v>27</v>
      </c>
      <c r="E13" s="41" t="s">
        <v>42</v>
      </c>
      <c r="F13" s="42">
        <v>200</v>
      </c>
      <c r="G13" s="52">
        <v>85.58</v>
      </c>
      <c r="H13" s="52">
        <v>1.61</v>
      </c>
      <c r="I13" s="52">
        <v>4.66</v>
      </c>
      <c r="J13" s="52">
        <v>9.26</v>
      </c>
      <c r="K13" s="78"/>
      <c r="L13" s="72"/>
      <c r="N13" s="69"/>
      <c r="O13" s="69"/>
      <c r="P13" s="69"/>
      <c r="Q13" s="69"/>
      <c r="R13" s="65"/>
    </row>
    <row r="14" spans="1:18" ht="15" x14ac:dyDescent="0.25">
      <c r="A14" s="16"/>
      <c r="B14" s="10"/>
      <c r="C14" s="7"/>
      <c r="D14" s="31" t="s">
        <v>28</v>
      </c>
      <c r="E14" s="23" t="s">
        <v>43</v>
      </c>
      <c r="F14" s="29">
        <v>200</v>
      </c>
      <c r="G14" s="53">
        <v>376.68</v>
      </c>
      <c r="H14" s="53">
        <v>16.52</v>
      </c>
      <c r="I14" s="53">
        <v>18.59</v>
      </c>
      <c r="J14" s="53">
        <v>35.950000000000003</v>
      </c>
      <c r="K14" s="79"/>
      <c r="L14" s="72"/>
      <c r="N14" s="70"/>
      <c r="O14" s="70"/>
      <c r="P14" s="70"/>
      <c r="Q14" s="70"/>
      <c r="R14" s="65"/>
    </row>
    <row r="15" spans="1:18" ht="15" x14ac:dyDescent="0.25">
      <c r="A15" s="16"/>
      <c r="B15" s="10"/>
      <c r="C15" s="7"/>
      <c r="D15" s="31" t="s">
        <v>22</v>
      </c>
      <c r="E15" s="23" t="s">
        <v>44</v>
      </c>
      <c r="F15" s="29">
        <v>180</v>
      </c>
      <c r="G15" s="53">
        <v>74.599999999999994</v>
      </c>
      <c r="H15" s="53">
        <v>0.23</v>
      </c>
      <c r="I15" s="53">
        <v>0</v>
      </c>
      <c r="J15" s="53">
        <v>18.260000000000002</v>
      </c>
      <c r="K15" s="79"/>
      <c r="L15" s="72"/>
      <c r="N15" s="70"/>
      <c r="O15" s="70"/>
      <c r="P15" s="70"/>
      <c r="Q15" s="70"/>
      <c r="R15" s="65"/>
    </row>
    <row r="16" spans="1:18" ht="15" x14ac:dyDescent="0.25">
      <c r="A16" s="16"/>
      <c r="B16" s="10"/>
      <c r="C16" s="7"/>
      <c r="D16" s="31" t="s">
        <v>67</v>
      </c>
      <c r="E16" s="23" t="s">
        <v>68</v>
      </c>
      <c r="F16" s="29">
        <v>30</v>
      </c>
      <c r="G16" s="31">
        <v>77.7</v>
      </c>
      <c r="H16" s="31">
        <v>2.5499999999999998</v>
      </c>
      <c r="I16" s="31">
        <v>0.99</v>
      </c>
      <c r="J16" s="31">
        <v>14.49</v>
      </c>
      <c r="K16" s="80"/>
      <c r="L16" s="72"/>
      <c r="N16" s="67"/>
      <c r="O16" s="67"/>
      <c r="P16" s="67"/>
      <c r="Q16" s="67"/>
      <c r="R16" s="65"/>
    </row>
    <row r="17" spans="1:18" ht="15" x14ac:dyDescent="0.25">
      <c r="A17" s="16"/>
      <c r="B17" s="10"/>
      <c r="C17" s="39"/>
      <c r="D17" s="31" t="s">
        <v>29</v>
      </c>
      <c r="E17" s="23" t="s">
        <v>66</v>
      </c>
      <c r="F17" s="29">
        <v>30</v>
      </c>
      <c r="G17" s="53">
        <v>70.5</v>
      </c>
      <c r="H17" s="53">
        <v>2.2799999999999998</v>
      </c>
      <c r="I17" s="53">
        <v>0.24</v>
      </c>
      <c r="J17" s="53">
        <v>14.76</v>
      </c>
      <c r="K17" s="79"/>
      <c r="L17" s="72"/>
      <c r="N17" s="70"/>
      <c r="O17" s="70"/>
      <c r="P17" s="70"/>
      <c r="Q17" s="70"/>
      <c r="R17" s="65"/>
    </row>
    <row r="18" spans="1:18" ht="15" x14ac:dyDescent="0.25">
      <c r="A18" s="17"/>
      <c r="B18" s="12"/>
      <c r="C18" s="46"/>
      <c r="D18" s="47" t="s">
        <v>30</v>
      </c>
      <c r="E18" s="48"/>
      <c r="F18" s="54">
        <f>SUM(F12:F17)</f>
        <v>700</v>
      </c>
      <c r="G18" s="54">
        <f>SUM(G12:G17)</f>
        <v>766.66000000000008</v>
      </c>
      <c r="H18" s="54">
        <f>SUM(H12:H17)</f>
        <v>24.21</v>
      </c>
      <c r="I18" s="54">
        <f>SUM(I12:I17)</f>
        <v>29.879999999999995</v>
      </c>
      <c r="J18" s="54">
        <f>SUM(J12:J17)</f>
        <v>98.12</v>
      </c>
      <c r="K18" s="81"/>
      <c r="L18" s="61">
        <f>SUM(L12:L17)</f>
        <v>78</v>
      </c>
      <c r="N18" s="65"/>
      <c r="O18" s="65"/>
      <c r="P18" s="65"/>
      <c r="Q18" s="65"/>
      <c r="R18" s="65"/>
    </row>
    <row r="19" spans="1:18" ht="15.75" thickBot="1" x14ac:dyDescent="0.25">
      <c r="A19" s="18">
        <f>A6</f>
        <v>1</v>
      </c>
      <c r="B19" s="19">
        <f>B6</f>
        <v>1</v>
      </c>
      <c r="C19" s="144" t="s">
        <v>4</v>
      </c>
      <c r="D19" s="145"/>
      <c r="E19" s="50"/>
      <c r="F19" s="51">
        <f>F11+F18</f>
        <v>1200</v>
      </c>
      <c r="G19" s="51">
        <f>G11+G18</f>
        <v>1263.8600000000001</v>
      </c>
      <c r="H19" s="51">
        <f>H11+H18</f>
        <v>36.450000000000003</v>
      </c>
      <c r="I19" s="51">
        <f>I11+I18</f>
        <v>42.959999999999994</v>
      </c>
      <c r="J19" s="51">
        <f>J11+J18</f>
        <v>180.7</v>
      </c>
      <c r="K19" s="82"/>
      <c r="L19" s="76">
        <f>L11+L18</f>
        <v>145</v>
      </c>
    </row>
    <row r="20" spans="1:18" ht="15.75" thickTop="1" x14ac:dyDescent="0.25">
      <c r="A20" s="9">
        <v>1</v>
      </c>
      <c r="B20" s="10">
        <v>2</v>
      </c>
      <c r="C20" s="15" t="s">
        <v>20</v>
      </c>
      <c r="D20" s="57" t="s">
        <v>69</v>
      </c>
      <c r="E20" s="25" t="s">
        <v>46</v>
      </c>
      <c r="F20" s="25">
        <v>10</v>
      </c>
      <c r="G20" s="25">
        <v>220</v>
      </c>
      <c r="H20" s="25">
        <v>3.9</v>
      </c>
      <c r="I20" s="25">
        <v>7.69</v>
      </c>
      <c r="J20" s="25">
        <v>34.65</v>
      </c>
      <c r="K20" s="83"/>
      <c r="L20" s="73">
        <v>67</v>
      </c>
    </row>
    <row r="21" spans="1:18" ht="15" x14ac:dyDescent="0.25">
      <c r="A21" s="9"/>
      <c r="B21" s="10"/>
      <c r="C21" s="7"/>
      <c r="D21" s="31" t="s">
        <v>21</v>
      </c>
      <c r="E21" s="26" t="s">
        <v>70</v>
      </c>
      <c r="F21" s="29">
        <v>200</v>
      </c>
      <c r="G21" s="34">
        <v>148.77000000000001</v>
      </c>
      <c r="H21" s="34">
        <v>4.28</v>
      </c>
      <c r="I21" s="34">
        <v>3.55</v>
      </c>
      <c r="J21" s="34">
        <v>24.78</v>
      </c>
      <c r="K21" s="84"/>
      <c r="L21" s="72"/>
    </row>
    <row r="22" spans="1:18" ht="13.5" customHeight="1" x14ac:dyDescent="0.25">
      <c r="A22" s="9"/>
      <c r="B22" s="10"/>
      <c r="C22" s="7"/>
      <c r="D22" s="31" t="s">
        <v>22</v>
      </c>
      <c r="E22" s="28" t="s">
        <v>71</v>
      </c>
      <c r="F22" s="29">
        <v>200</v>
      </c>
      <c r="G22" s="34">
        <v>95.61</v>
      </c>
      <c r="H22" s="34">
        <v>2.46</v>
      </c>
      <c r="I22" s="34">
        <v>2.25</v>
      </c>
      <c r="J22" s="34">
        <v>16.38</v>
      </c>
      <c r="K22" s="84"/>
      <c r="L22" s="72"/>
      <c r="N22" s="64"/>
      <c r="O22" s="64"/>
      <c r="P22" s="64"/>
      <c r="Q22" s="64"/>
      <c r="R22" s="64"/>
    </row>
    <row r="23" spans="1:18" ht="15" x14ac:dyDescent="0.25">
      <c r="A23" s="9"/>
      <c r="B23" s="10"/>
      <c r="C23" s="7"/>
      <c r="D23" s="31" t="s">
        <v>23</v>
      </c>
      <c r="E23" s="23" t="s">
        <v>40</v>
      </c>
      <c r="F23" s="29">
        <v>50</v>
      </c>
      <c r="G23" s="34">
        <v>110</v>
      </c>
      <c r="H23" s="34">
        <v>3.5</v>
      </c>
      <c r="I23" s="34">
        <v>0.5</v>
      </c>
      <c r="J23" s="34">
        <v>23</v>
      </c>
      <c r="K23" s="84"/>
      <c r="L23" s="72"/>
      <c r="N23" s="64"/>
      <c r="O23" s="64"/>
      <c r="P23" s="64"/>
      <c r="Q23" s="64"/>
      <c r="R23" s="64"/>
    </row>
    <row r="24" spans="1:18" ht="15.75" thickBot="1" x14ac:dyDescent="0.3">
      <c r="A24" s="62"/>
      <c r="B24" s="36"/>
      <c r="C24" s="37"/>
      <c r="D24" s="43" t="s">
        <v>30</v>
      </c>
      <c r="E24" s="44"/>
      <c r="F24" s="45">
        <f>SUM(F20:F23)</f>
        <v>460</v>
      </c>
      <c r="G24" s="45">
        <f>SUM(G20:G23)</f>
        <v>574.38</v>
      </c>
      <c r="H24" s="45">
        <f>SUM(H20:H23)</f>
        <v>14.14</v>
      </c>
      <c r="I24" s="45">
        <f>SUM(I20:I23)</f>
        <v>13.99</v>
      </c>
      <c r="J24" s="45">
        <f>SUM(J20:J23)</f>
        <v>98.81</v>
      </c>
      <c r="K24" s="85"/>
      <c r="L24" s="63">
        <f>SUM(L20:L23)</f>
        <v>67</v>
      </c>
      <c r="N24" s="64"/>
      <c r="O24" s="64"/>
      <c r="P24" s="64"/>
      <c r="Q24" s="64"/>
      <c r="R24" s="64"/>
    </row>
    <row r="25" spans="1:18" ht="15.75" thickTop="1" x14ac:dyDescent="0.25">
      <c r="A25" s="9">
        <f>A20</f>
        <v>1</v>
      </c>
      <c r="B25" s="9">
        <f>B20</f>
        <v>2</v>
      </c>
      <c r="C25" s="7" t="s">
        <v>25</v>
      </c>
      <c r="D25" s="25" t="s">
        <v>26</v>
      </c>
      <c r="E25" s="26" t="s">
        <v>72</v>
      </c>
      <c r="F25" s="27">
        <v>60</v>
      </c>
      <c r="G25" s="32">
        <v>42.54</v>
      </c>
      <c r="H25" s="32">
        <v>0.92</v>
      </c>
      <c r="I25" s="32">
        <v>3.08</v>
      </c>
      <c r="J25" s="32">
        <v>2.4300000000000002</v>
      </c>
      <c r="K25" s="87"/>
      <c r="L25" s="73">
        <v>78</v>
      </c>
      <c r="N25" s="64"/>
      <c r="O25" s="64"/>
      <c r="P25" s="64"/>
      <c r="Q25" s="64"/>
      <c r="R25" s="64"/>
    </row>
    <row r="26" spans="1:18" ht="15" x14ac:dyDescent="0.25">
      <c r="A26" s="9"/>
      <c r="B26" s="10"/>
      <c r="C26" s="7"/>
      <c r="D26" s="38" t="s">
        <v>27</v>
      </c>
      <c r="E26" s="41" t="s">
        <v>73</v>
      </c>
      <c r="F26" s="42">
        <v>200</v>
      </c>
      <c r="G26" s="52">
        <v>139.91999999999999</v>
      </c>
      <c r="H26" s="52">
        <v>7.7</v>
      </c>
      <c r="I26" s="52">
        <v>5.51</v>
      </c>
      <c r="J26" s="52">
        <v>15.03</v>
      </c>
      <c r="K26" s="84"/>
      <c r="L26" s="72"/>
      <c r="N26" s="64"/>
      <c r="O26" s="64"/>
      <c r="P26" s="64"/>
      <c r="Q26" s="64"/>
      <c r="R26" s="64"/>
    </row>
    <row r="27" spans="1:18" ht="15" x14ac:dyDescent="0.25">
      <c r="A27" s="9"/>
      <c r="B27" s="10"/>
      <c r="C27" s="7"/>
      <c r="D27" s="31" t="s">
        <v>28</v>
      </c>
      <c r="E27" s="23" t="s">
        <v>60</v>
      </c>
      <c r="F27" s="29">
        <v>90</v>
      </c>
      <c r="G27" s="53">
        <v>187.76</v>
      </c>
      <c r="H27" s="53">
        <v>14.08</v>
      </c>
      <c r="I27" s="53">
        <v>8.8000000000000007</v>
      </c>
      <c r="J27" s="53">
        <v>12.74</v>
      </c>
      <c r="K27" s="84"/>
      <c r="L27" s="72"/>
    </row>
    <row r="28" spans="1:18" ht="15" x14ac:dyDescent="0.25">
      <c r="A28" s="9"/>
      <c r="B28" s="10"/>
      <c r="C28" s="7"/>
      <c r="D28" s="31" t="s">
        <v>28</v>
      </c>
      <c r="E28" s="23" t="s">
        <v>48</v>
      </c>
      <c r="F28" s="29">
        <v>150</v>
      </c>
      <c r="G28" s="53">
        <v>140.18</v>
      </c>
      <c r="H28" s="53">
        <v>3.25</v>
      </c>
      <c r="I28" s="53">
        <v>3.83</v>
      </c>
      <c r="J28" s="53">
        <v>23.15</v>
      </c>
      <c r="K28" s="84"/>
      <c r="L28" s="72"/>
    </row>
    <row r="29" spans="1:18" ht="15" x14ac:dyDescent="0.25">
      <c r="A29" s="9"/>
      <c r="B29" s="10"/>
      <c r="C29" s="7"/>
      <c r="D29" s="31" t="s">
        <v>22</v>
      </c>
      <c r="E29" s="23" t="s">
        <v>49</v>
      </c>
      <c r="F29" s="29">
        <v>180</v>
      </c>
      <c r="G29" s="53">
        <v>50.76</v>
      </c>
      <c r="H29" s="53">
        <v>0.24</v>
      </c>
      <c r="I29" s="53">
        <v>0.06</v>
      </c>
      <c r="J29" s="53">
        <v>12.17</v>
      </c>
      <c r="K29" s="84"/>
      <c r="L29" s="72"/>
    </row>
    <row r="30" spans="1:18" ht="15" x14ac:dyDescent="0.25">
      <c r="A30" s="9"/>
      <c r="B30" s="10"/>
      <c r="C30" s="7"/>
      <c r="D30" s="31" t="s">
        <v>67</v>
      </c>
      <c r="E30" s="23" t="s">
        <v>68</v>
      </c>
      <c r="F30" s="29">
        <v>30</v>
      </c>
      <c r="G30" s="31">
        <v>77.7</v>
      </c>
      <c r="H30" s="31">
        <v>2.5499999999999998</v>
      </c>
      <c r="I30" s="31">
        <v>0.99</v>
      </c>
      <c r="J30" s="31">
        <v>14.49</v>
      </c>
      <c r="K30" s="84"/>
      <c r="L30" s="72"/>
    </row>
    <row r="31" spans="1:18" ht="15" x14ac:dyDescent="0.25">
      <c r="A31" s="9"/>
      <c r="B31" s="10"/>
      <c r="C31" s="7"/>
      <c r="D31" s="40" t="s">
        <v>29</v>
      </c>
      <c r="E31" s="58" t="s">
        <v>66</v>
      </c>
      <c r="F31" s="59">
        <v>30</v>
      </c>
      <c r="G31" s="60">
        <v>70.5</v>
      </c>
      <c r="H31" s="60">
        <v>2.2799999999999998</v>
      </c>
      <c r="I31" s="60">
        <v>0.24</v>
      </c>
      <c r="J31" s="60">
        <v>14.76</v>
      </c>
      <c r="K31" s="84"/>
      <c r="L31" s="72"/>
    </row>
    <row r="32" spans="1:18" ht="15" x14ac:dyDescent="0.25">
      <c r="A32" s="11"/>
      <c r="B32" s="12"/>
      <c r="C32" s="46"/>
      <c r="D32" s="47" t="s">
        <v>30</v>
      </c>
      <c r="E32" s="48"/>
      <c r="F32" s="49">
        <f>SUM(F25:F31)</f>
        <v>740</v>
      </c>
      <c r="G32" s="49">
        <f>SUM(G25:G31)</f>
        <v>709.36</v>
      </c>
      <c r="H32" s="49">
        <f>SUM(H25:H31)</f>
        <v>31.020000000000003</v>
      </c>
      <c r="I32" s="49">
        <f>SUM(I25:I31)</f>
        <v>22.509999999999994</v>
      </c>
      <c r="J32" s="49">
        <f>SUM(J25:J31)</f>
        <v>94.77</v>
      </c>
      <c r="K32" s="81"/>
      <c r="L32" s="61">
        <f>SUM(L25:L31)</f>
        <v>78</v>
      </c>
    </row>
    <row r="33" spans="1:16" ht="15.75" customHeight="1" thickBot="1" x14ac:dyDescent="0.25">
      <c r="A33" s="91">
        <f>A20</f>
        <v>1</v>
      </c>
      <c r="B33" s="91">
        <f>B20</f>
        <v>2</v>
      </c>
      <c r="C33" s="142" t="s">
        <v>4</v>
      </c>
      <c r="D33" s="143"/>
      <c r="E33" s="50"/>
      <c r="F33" s="51">
        <f>F24+F32</f>
        <v>1200</v>
      </c>
      <c r="G33" s="51">
        <f>G24+G32</f>
        <v>1283.74</v>
      </c>
      <c r="H33" s="51">
        <f>H24+H32</f>
        <v>45.160000000000004</v>
      </c>
      <c r="I33" s="51">
        <f>I24+I32</f>
        <v>36.499999999999993</v>
      </c>
      <c r="J33" s="51">
        <f>J24+J32</f>
        <v>193.57999999999998</v>
      </c>
      <c r="K33" s="82"/>
      <c r="L33" s="76">
        <f>L24+L32</f>
        <v>145</v>
      </c>
    </row>
    <row r="34" spans="1:16" ht="15.75" thickTop="1" x14ac:dyDescent="0.25">
      <c r="A34" s="16">
        <v>1</v>
      </c>
      <c r="B34" s="10">
        <v>3</v>
      </c>
      <c r="C34" s="7" t="s">
        <v>20</v>
      </c>
      <c r="D34" s="25" t="s">
        <v>26</v>
      </c>
      <c r="E34" s="25" t="s">
        <v>50</v>
      </c>
      <c r="F34" s="25">
        <v>120</v>
      </c>
      <c r="G34" s="25">
        <v>256.29000000000002</v>
      </c>
      <c r="H34" s="25">
        <v>14.29</v>
      </c>
      <c r="I34" s="25">
        <v>15.45</v>
      </c>
      <c r="J34" s="25">
        <v>15.15</v>
      </c>
      <c r="K34" s="83"/>
      <c r="L34" s="73">
        <v>67</v>
      </c>
    </row>
    <row r="35" spans="1:16" ht="15" x14ac:dyDescent="0.25">
      <c r="A35" s="16"/>
      <c r="B35" s="10"/>
      <c r="C35" s="7"/>
      <c r="D35" s="31" t="s">
        <v>21</v>
      </c>
      <c r="E35" s="23" t="s">
        <v>51</v>
      </c>
      <c r="F35" s="29">
        <v>150</v>
      </c>
      <c r="G35" s="34">
        <v>140.4</v>
      </c>
      <c r="H35" s="34">
        <v>4.7</v>
      </c>
      <c r="I35" s="34">
        <v>4.12</v>
      </c>
      <c r="J35" s="34">
        <v>21.18</v>
      </c>
      <c r="K35" s="84"/>
      <c r="L35" s="72"/>
    </row>
    <row r="36" spans="1:16" ht="12.75" customHeight="1" x14ac:dyDescent="0.25">
      <c r="A36" s="16"/>
      <c r="B36" s="10"/>
      <c r="C36" s="7"/>
      <c r="D36" s="31" t="s">
        <v>22</v>
      </c>
      <c r="E36" s="28" t="s">
        <v>74</v>
      </c>
      <c r="F36" s="29">
        <v>200</v>
      </c>
      <c r="G36" s="34">
        <v>54.75</v>
      </c>
      <c r="H36" s="34">
        <v>0.24</v>
      </c>
      <c r="I36" s="34">
        <v>0.06</v>
      </c>
      <c r="J36" s="34">
        <v>13.16</v>
      </c>
      <c r="K36" s="84"/>
      <c r="L36" s="72"/>
    </row>
    <row r="37" spans="1:16" ht="15" x14ac:dyDescent="0.25">
      <c r="A37" s="16"/>
      <c r="B37" s="10"/>
      <c r="C37" s="7"/>
      <c r="D37" s="31" t="s">
        <v>23</v>
      </c>
      <c r="E37" s="23" t="s">
        <v>66</v>
      </c>
      <c r="F37" s="29">
        <v>40</v>
      </c>
      <c r="G37" s="34">
        <v>94</v>
      </c>
      <c r="H37" s="34">
        <v>3.04</v>
      </c>
      <c r="I37" s="34">
        <v>0.32</v>
      </c>
      <c r="J37" s="34">
        <v>19.68</v>
      </c>
      <c r="K37" s="84"/>
      <c r="L37" s="72"/>
      <c r="P37" s="94"/>
    </row>
    <row r="38" spans="1:16" ht="15.75" thickBot="1" x14ac:dyDescent="0.3">
      <c r="A38" s="35"/>
      <c r="B38" s="36"/>
      <c r="C38" s="37"/>
      <c r="D38" s="43" t="s">
        <v>30</v>
      </c>
      <c r="E38" s="44"/>
      <c r="F38" s="45">
        <f>SUM(F34:F37)</f>
        <v>510</v>
      </c>
      <c r="G38" s="45">
        <f>SUM(G34:G37)</f>
        <v>545.44000000000005</v>
      </c>
      <c r="H38" s="45">
        <f>SUM(H34:H37)</f>
        <v>22.269999999999996</v>
      </c>
      <c r="I38" s="45">
        <f>SUM(I34:I37)</f>
        <v>19.95</v>
      </c>
      <c r="J38" s="45">
        <f>SUM(J34:J37)</f>
        <v>69.169999999999987</v>
      </c>
      <c r="K38" s="85"/>
      <c r="L38" s="63">
        <f>SUM(L34:L37)</f>
        <v>67</v>
      </c>
    </row>
    <row r="39" spans="1:16" ht="15.75" thickTop="1" x14ac:dyDescent="0.25">
      <c r="A39" s="16">
        <f>A34</f>
        <v>1</v>
      </c>
      <c r="B39" s="9">
        <f>B34</f>
        <v>3</v>
      </c>
      <c r="C39" s="7" t="s">
        <v>25</v>
      </c>
      <c r="D39" s="25" t="s">
        <v>26</v>
      </c>
      <c r="E39" s="26" t="s">
        <v>75</v>
      </c>
      <c r="F39" s="27">
        <v>60</v>
      </c>
      <c r="G39" s="25">
        <v>66.59</v>
      </c>
      <c r="H39" s="32">
        <v>2.57</v>
      </c>
      <c r="I39" s="32">
        <v>3.52</v>
      </c>
      <c r="J39" s="32">
        <v>6.12</v>
      </c>
      <c r="K39" s="83"/>
      <c r="L39" s="73">
        <v>78</v>
      </c>
    </row>
    <row r="40" spans="1:16" ht="15" x14ac:dyDescent="0.25">
      <c r="A40" s="16"/>
      <c r="B40" s="10"/>
      <c r="C40" s="7"/>
      <c r="D40" s="38" t="s">
        <v>27</v>
      </c>
      <c r="E40" s="41" t="s">
        <v>52</v>
      </c>
      <c r="F40" s="42">
        <v>200</v>
      </c>
      <c r="G40" s="32">
        <v>97.28</v>
      </c>
      <c r="H40" s="52">
        <v>4.21</v>
      </c>
      <c r="I40" s="52">
        <v>4.71</v>
      </c>
      <c r="J40" s="52">
        <v>9.69</v>
      </c>
      <c r="K40" s="84"/>
      <c r="L40" s="72"/>
    </row>
    <row r="41" spans="1:16" ht="15" x14ac:dyDescent="0.25">
      <c r="A41" s="16"/>
      <c r="B41" s="10"/>
      <c r="C41" s="7"/>
      <c r="D41" s="31" t="s">
        <v>28</v>
      </c>
      <c r="E41" s="23" t="s">
        <v>53</v>
      </c>
      <c r="F41" s="29">
        <v>185</v>
      </c>
      <c r="G41" s="34">
        <v>555.04999999999995</v>
      </c>
      <c r="H41" s="53">
        <v>14.44</v>
      </c>
      <c r="I41" s="53">
        <v>32.43</v>
      </c>
      <c r="J41" s="53">
        <v>50.47</v>
      </c>
      <c r="K41" s="84"/>
      <c r="L41" s="72"/>
    </row>
    <row r="42" spans="1:16" ht="15" x14ac:dyDescent="0.25">
      <c r="A42" s="16"/>
      <c r="B42" s="10"/>
      <c r="C42" s="7"/>
      <c r="D42" s="31" t="s">
        <v>22</v>
      </c>
      <c r="E42" s="23" t="s">
        <v>54</v>
      </c>
      <c r="F42" s="29">
        <v>200</v>
      </c>
      <c r="G42" s="53">
        <v>70.67</v>
      </c>
      <c r="H42" s="53">
        <v>0.16</v>
      </c>
      <c r="I42" s="53">
        <v>0.16</v>
      </c>
      <c r="J42" s="53">
        <v>16.89</v>
      </c>
      <c r="K42" s="84"/>
      <c r="L42" s="72"/>
    </row>
    <row r="43" spans="1:16" ht="13.5" customHeight="1" x14ac:dyDescent="0.25">
      <c r="A43" s="16"/>
      <c r="B43" s="10"/>
      <c r="C43" s="7"/>
      <c r="D43" s="31" t="s">
        <v>67</v>
      </c>
      <c r="E43" s="23" t="s">
        <v>76</v>
      </c>
      <c r="F43" s="29">
        <v>30</v>
      </c>
      <c r="G43" s="31">
        <v>70.5</v>
      </c>
      <c r="H43" s="31">
        <v>2.2799999999999998</v>
      </c>
      <c r="I43" s="31">
        <v>0.24</v>
      </c>
      <c r="J43" s="31">
        <v>14.76</v>
      </c>
      <c r="K43" s="84"/>
      <c r="L43" s="72"/>
    </row>
    <row r="44" spans="1:16" ht="15" x14ac:dyDescent="0.25">
      <c r="A44" s="16"/>
      <c r="B44" s="10"/>
      <c r="C44" s="7"/>
      <c r="D44" s="40" t="s">
        <v>29</v>
      </c>
      <c r="E44" s="58" t="s">
        <v>68</v>
      </c>
      <c r="F44" s="59">
        <v>30</v>
      </c>
      <c r="G44" s="60">
        <v>77.7</v>
      </c>
      <c r="H44" s="60">
        <v>2.5499999999999998</v>
      </c>
      <c r="I44" s="60">
        <v>0.99</v>
      </c>
      <c r="J44" s="60">
        <v>14.49</v>
      </c>
      <c r="K44" s="84"/>
      <c r="L44" s="72"/>
    </row>
    <row r="45" spans="1:16" ht="15" x14ac:dyDescent="0.25">
      <c r="A45" s="17"/>
      <c r="B45" s="12"/>
      <c r="C45" s="46"/>
      <c r="D45" s="47" t="s">
        <v>30</v>
      </c>
      <c r="E45" s="48"/>
      <c r="F45" s="49">
        <f>SUM(F39:F44)</f>
        <v>705</v>
      </c>
      <c r="G45" s="49">
        <f>SUM(G39:G44)</f>
        <v>937.79</v>
      </c>
      <c r="H45" s="49">
        <f>SUM(H39:H44)</f>
        <v>26.21</v>
      </c>
      <c r="I45" s="49">
        <f>SUM(I39:I44)</f>
        <v>42.05</v>
      </c>
      <c r="J45" s="49">
        <f>SUM(J39:J44)</f>
        <v>112.42</v>
      </c>
      <c r="K45" s="81"/>
      <c r="L45" s="61">
        <f>SUM(L39:L44)</f>
        <v>78</v>
      </c>
    </row>
    <row r="46" spans="1:16" ht="15.75" customHeight="1" thickBot="1" x14ac:dyDescent="0.25">
      <c r="A46" s="92">
        <f>A34</f>
        <v>1</v>
      </c>
      <c r="B46" s="91">
        <f>B34</f>
        <v>3</v>
      </c>
      <c r="C46" s="142" t="s">
        <v>4</v>
      </c>
      <c r="D46" s="143"/>
      <c r="E46" s="50"/>
      <c r="F46" s="51">
        <f>F38+F45</f>
        <v>1215</v>
      </c>
      <c r="G46" s="51">
        <f>G38+G45</f>
        <v>1483.23</v>
      </c>
      <c r="H46" s="51">
        <f>H38+H45</f>
        <v>48.48</v>
      </c>
      <c r="I46" s="51">
        <f>I38+I45</f>
        <v>62</v>
      </c>
      <c r="J46" s="51">
        <f>J38+J45</f>
        <v>181.58999999999997</v>
      </c>
      <c r="K46" s="82"/>
      <c r="L46" s="76">
        <f>L38+L45</f>
        <v>145</v>
      </c>
    </row>
    <row r="47" spans="1:16" ht="15.75" thickTop="1" x14ac:dyDescent="0.25">
      <c r="A47" s="16">
        <v>1</v>
      </c>
      <c r="B47" s="10">
        <v>4</v>
      </c>
      <c r="C47" s="6" t="s">
        <v>20</v>
      </c>
      <c r="D47" s="99" t="s">
        <v>37</v>
      </c>
      <c r="E47" s="96" t="s">
        <v>38</v>
      </c>
      <c r="F47" s="25">
        <v>10</v>
      </c>
      <c r="G47" s="25">
        <v>66.099999999999994</v>
      </c>
      <c r="H47" s="25">
        <v>0.08</v>
      </c>
      <c r="I47" s="25">
        <v>7.25</v>
      </c>
      <c r="J47" s="25">
        <v>0.13</v>
      </c>
      <c r="K47" s="98"/>
      <c r="L47" s="73">
        <v>67</v>
      </c>
    </row>
    <row r="48" spans="1:16" ht="15" x14ac:dyDescent="0.25">
      <c r="A48" s="16"/>
      <c r="B48" s="10"/>
      <c r="C48" s="5"/>
      <c r="D48" s="31" t="s">
        <v>21</v>
      </c>
      <c r="E48" s="23" t="s">
        <v>36</v>
      </c>
      <c r="F48" s="29">
        <v>150</v>
      </c>
      <c r="G48" s="34">
        <v>367.58</v>
      </c>
      <c r="H48" s="34">
        <v>25.72</v>
      </c>
      <c r="I48" s="34">
        <v>27.35</v>
      </c>
      <c r="J48" s="34">
        <v>4.57</v>
      </c>
      <c r="K48" s="97"/>
      <c r="L48" s="72"/>
    </row>
    <row r="49" spans="1:12" ht="15" x14ac:dyDescent="0.25">
      <c r="A49" s="16"/>
      <c r="B49" s="10"/>
      <c r="C49" s="5"/>
      <c r="D49" s="31" t="s">
        <v>22</v>
      </c>
      <c r="E49" s="28" t="s">
        <v>39</v>
      </c>
      <c r="F49" s="29">
        <v>200</v>
      </c>
      <c r="G49" s="34">
        <v>53.39</v>
      </c>
      <c r="H49" s="34">
        <v>0.2</v>
      </c>
      <c r="I49" s="34">
        <v>0.05</v>
      </c>
      <c r="J49" s="34">
        <v>13.04</v>
      </c>
      <c r="K49" s="97"/>
      <c r="L49" s="72"/>
    </row>
    <row r="50" spans="1:12" ht="15" x14ac:dyDescent="0.25">
      <c r="A50" s="16"/>
      <c r="B50" s="10"/>
      <c r="C50" s="5"/>
      <c r="D50" s="31" t="s">
        <v>24</v>
      </c>
      <c r="E50" s="28" t="s">
        <v>77</v>
      </c>
      <c r="F50" s="29">
        <v>150</v>
      </c>
      <c r="G50" s="34">
        <v>70.5</v>
      </c>
      <c r="H50" s="34">
        <v>0.6</v>
      </c>
      <c r="I50" s="34">
        <v>0.6</v>
      </c>
      <c r="J50" s="34">
        <v>14.7</v>
      </c>
      <c r="K50" s="97"/>
      <c r="L50" s="72"/>
    </row>
    <row r="51" spans="1:12" ht="15" x14ac:dyDescent="0.25">
      <c r="A51" s="16"/>
      <c r="B51" s="10"/>
      <c r="C51" s="5"/>
      <c r="D51" s="31" t="s">
        <v>23</v>
      </c>
      <c r="E51" s="23" t="s">
        <v>40</v>
      </c>
      <c r="F51" s="29">
        <v>40</v>
      </c>
      <c r="G51" s="34">
        <v>88</v>
      </c>
      <c r="H51" s="34">
        <v>2.8</v>
      </c>
      <c r="I51" s="34">
        <v>0.4</v>
      </c>
      <c r="J51" s="34">
        <v>18.399999999999999</v>
      </c>
      <c r="K51" s="97"/>
      <c r="L51" s="72"/>
    </row>
    <row r="52" spans="1:12" ht="15.75" thickBot="1" x14ac:dyDescent="0.3">
      <c r="A52" s="35"/>
      <c r="B52" s="36"/>
      <c r="C52" s="37"/>
      <c r="D52" s="43" t="s">
        <v>30</v>
      </c>
      <c r="E52" s="44"/>
      <c r="F52" s="45">
        <f>SUM(F47:F51)</f>
        <v>550</v>
      </c>
      <c r="G52" s="45">
        <f>SUM(G47:G51)</f>
        <v>645.56999999999994</v>
      </c>
      <c r="H52" s="45">
        <f>SUM(H47:H51)</f>
        <v>29.4</v>
      </c>
      <c r="I52" s="45">
        <f>SUM(I47:I51)</f>
        <v>35.65</v>
      </c>
      <c r="J52" s="45">
        <f>SUM(J47:J51)</f>
        <v>50.839999999999996</v>
      </c>
      <c r="K52" s="85"/>
      <c r="L52" s="63">
        <f>SUM(L47:L51)</f>
        <v>67</v>
      </c>
    </row>
    <row r="53" spans="1:12" ht="15.75" thickTop="1" x14ac:dyDescent="0.25">
      <c r="A53" s="16">
        <f>A47</f>
        <v>1</v>
      </c>
      <c r="B53" s="9">
        <f>B47</f>
        <v>4</v>
      </c>
      <c r="C53" s="7" t="s">
        <v>25</v>
      </c>
      <c r="D53" s="25" t="s">
        <v>26</v>
      </c>
      <c r="E53" s="26" t="s">
        <v>59</v>
      </c>
      <c r="F53" s="27">
        <v>60</v>
      </c>
      <c r="G53" s="25">
        <v>51.33</v>
      </c>
      <c r="H53" s="32">
        <v>0.87</v>
      </c>
      <c r="I53" s="32">
        <v>3.06</v>
      </c>
      <c r="J53" s="32">
        <v>5.0999999999999996</v>
      </c>
      <c r="K53" s="83"/>
      <c r="L53" s="73">
        <v>78</v>
      </c>
    </row>
    <row r="54" spans="1:12" ht="15" x14ac:dyDescent="0.25">
      <c r="A54" s="16"/>
      <c r="B54" s="10"/>
      <c r="C54" s="7"/>
      <c r="D54" s="38" t="s">
        <v>27</v>
      </c>
      <c r="E54" s="41" t="s">
        <v>78</v>
      </c>
      <c r="F54" s="42">
        <v>200</v>
      </c>
      <c r="G54" s="32">
        <v>96.88</v>
      </c>
      <c r="H54" s="52">
        <v>1.96</v>
      </c>
      <c r="I54" s="52">
        <v>4.01</v>
      </c>
      <c r="J54" s="52">
        <v>13.11</v>
      </c>
      <c r="K54" s="84"/>
      <c r="L54" s="72"/>
    </row>
    <row r="55" spans="1:12" ht="15" x14ac:dyDescent="0.25">
      <c r="A55" s="16"/>
      <c r="B55" s="10"/>
      <c r="C55" s="7"/>
      <c r="D55" s="31" t="s">
        <v>28</v>
      </c>
      <c r="E55" s="23" t="s">
        <v>55</v>
      </c>
      <c r="F55" s="29">
        <v>200</v>
      </c>
      <c r="G55" s="34">
        <v>300.73</v>
      </c>
      <c r="H55" s="53">
        <v>14.33</v>
      </c>
      <c r="I55" s="53">
        <v>16.97</v>
      </c>
      <c r="J55" s="53">
        <v>23</v>
      </c>
      <c r="K55" s="84"/>
      <c r="L55" s="72"/>
    </row>
    <row r="56" spans="1:12" ht="15" x14ac:dyDescent="0.25">
      <c r="A56" s="16"/>
      <c r="B56" s="10"/>
      <c r="C56" s="7"/>
      <c r="D56" s="31" t="s">
        <v>22</v>
      </c>
      <c r="E56" s="23" t="s">
        <v>44</v>
      </c>
      <c r="F56" s="29">
        <v>180</v>
      </c>
      <c r="G56" s="53">
        <v>74.599999999999994</v>
      </c>
      <c r="H56" s="53">
        <v>0.23</v>
      </c>
      <c r="I56" s="53">
        <v>0</v>
      </c>
      <c r="J56" s="53">
        <v>18.260000000000002</v>
      </c>
      <c r="K56" s="84"/>
      <c r="L56" s="72"/>
    </row>
    <row r="57" spans="1:12" ht="15" x14ac:dyDescent="0.25">
      <c r="A57" s="16"/>
      <c r="B57" s="10"/>
      <c r="C57" s="7"/>
      <c r="D57" s="31" t="s">
        <v>67</v>
      </c>
      <c r="E57" s="23" t="s">
        <v>66</v>
      </c>
      <c r="F57" s="29">
        <v>30</v>
      </c>
      <c r="G57" s="31">
        <v>70.5</v>
      </c>
      <c r="H57" s="31">
        <v>2.2799999999999998</v>
      </c>
      <c r="I57" s="31">
        <v>0.24</v>
      </c>
      <c r="J57" s="31">
        <v>14.76</v>
      </c>
      <c r="K57" s="84"/>
      <c r="L57" s="72"/>
    </row>
    <row r="58" spans="1:12" ht="15" x14ac:dyDescent="0.25">
      <c r="A58" s="16"/>
      <c r="B58" s="10"/>
      <c r="C58" s="7"/>
      <c r="D58" s="40" t="s">
        <v>29</v>
      </c>
      <c r="E58" s="58" t="s">
        <v>68</v>
      </c>
      <c r="F58" s="59">
        <v>30</v>
      </c>
      <c r="G58" s="60">
        <v>77.7</v>
      </c>
      <c r="H58" s="60">
        <v>2.5499999999999998</v>
      </c>
      <c r="I58" s="60">
        <v>0.99</v>
      </c>
      <c r="J58" s="60">
        <v>14.49</v>
      </c>
      <c r="K58" s="84"/>
      <c r="L58" s="72"/>
    </row>
    <row r="59" spans="1:12" ht="15" x14ac:dyDescent="0.25">
      <c r="A59" s="17"/>
      <c r="B59" s="12"/>
      <c r="C59" s="46"/>
      <c r="D59" s="47" t="s">
        <v>30</v>
      </c>
      <c r="E59" s="48"/>
      <c r="F59" s="49">
        <f>SUM(F53:F58)</f>
        <v>700</v>
      </c>
      <c r="G59" s="49">
        <f>SUM(G53:G58)</f>
        <v>671.74</v>
      </c>
      <c r="H59" s="49">
        <f>SUM(H53:H58)</f>
        <v>22.220000000000002</v>
      </c>
      <c r="I59" s="49">
        <f>SUM(I53:I58)</f>
        <v>25.269999999999996</v>
      </c>
      <c r="J59" s="49">
        <f>SUM(J53:J58)</f>
        <v>88.72</v>
      </c>
      <c r="K59" s="81"/>
      <c r="L59" s="61">
        <f>SUM(L53:L58)</f>
        <v>78</v>
      </c>
    </row>
    <row r="60" spans="1:12" ht="15.75" customHeight="1" thickBot="1" x14ac:dyDescent="0.25">
      <c r="A60" s="18">
        <f>A47</f>
        <v>1</v>
      </c>
      <c r="B60" s="19">
        <f>B47</f>
        <v>4</v>
      </c>
      <c r="C60" s="144" t="s">
        <v>4</v>
      </c>
      <c r="D60" s="145"/>
      <c r="E60" s="55"/>
      <c r="F60" s="56">
        <f>F52+F59</f>
        <v>1250</v>
      </c>
      <c r="G60" s="56">
        <f>G52+G59</f>
        <v>1317.31</v>
      </c>
      <c r="H60" s="56">
        <f>H52+H59</f>
        <v>51.620000000000005</v>
      </c>
      <c r="I60" s="56">
        <f>I52+I59</f>
        <v>60.919999999999995</v>
      </c>
      <c r="J60" s="56">
        <f>J52+J59</f>
        <v>139.56</v>
      </c>
      <c r="K60" s="95"/>
      <c r="L60" s="86">
        <f>L52+L59</f>
        <v>145</v>
      </c>
    </row>
    <row r="61" spans="1:12" ht="14.25" customHeight="1" x14ac:dyDescent="0.25">
      <c r="A61" s="13">
        <v>1</v>
      </c>
      <c r="B61" s="14">
        <v>5</v>
      </c>
      <c r="C61" s="15" t="s">
        <v>20</v>
      </c>
      <c r="D61" s="25" t="s">
        <v>45</v>
      </c>
      <c r="E61" s="96" t="s">
        <v>80</v>
      </c>
      <c r="F61" s="25">
        <v>20</v>
      </c>
      <c r="G61" s="25">
        <v>68.8</v>
      </c>
      <c r="H61" s="24">
        <v>5.2</v>
      </c>
      <c r="I61" s="25">
        <v>5.22</v>
      </c>
      <c r="J61" s="100">
        <v>0</v>
      </c>
      <c r="K61" s="90"/>
      <c r="L61" s="74">
        <v>67</v>
      </c>
    </row>
    <row r="62" spans="1:12" ht="15" x14ac:dyDescent="0.25">
      <c r="A62" s="16"/>
      <c r="B62" s="10"/>
      <c r="C62" s="7"/>
      <c r="D62" s="25" t="s">
        <v>21</v>
      </c>
      <c r="E62" s="26" t="s">
        <v>81</v>
      </c>
      <c r="F62" s="27">
        <v>200</v>
      </c>
      <c r="G62" s="32">
        <v>224.23</v>
      </c>
      <c r="H62" s="32">
        <v>5.45</v>
      </c>
      <c r="I62" s="32">
        <v>5.66</v>
      </c>
      <c r="J62" s="33">
        <v>37.72</v>
      </c>
      <c r="K62" s="84"/>
      <c r="L62" s="72"/>
    </row>
    <row r="63" spans="1:12" ht="15" x14ac:dyDescent="0.25">
      <c r="A63" s="16"/>
      <c r="B63" s="10"/>
      <c r="C63" s="7"/>
      <c r="D63" s="31" t="s">
        <v>22</v>
      </c>
      <c r="E63" s="28" t="s">
        <v>49</v>
      </c>
      <c r="F63" s="29">
        <v>200</v>
      </c>
      <c r="G63" s="34">
        <v>54.75</v>
      </c>
      <c r="H63" s="34">
        <v>0.24</v>
      </c>
      <c r="I63" s="34">
        <v>0.06</v>
      </c>
      <c r="J63" s="34">
        <v>13.16</v>
      </c>
      <c r="K63" s="84"/>
      <c r="L63" s="72"/>
    </row>
    <row r="64" spans="1:12" ht="15" x14ac:dyDescent="0.25">
      <c r="A64" s="16"/>
      <c r="B64" s="10"/>
      <c r="C64" s="7"/>
      <c r="D64" s="31" t="s">
        <v>79</v>
      </c>
      <c r="E64" s="28" t="s">
        <v>82</v>
      </c>
      <c r="F64" s="29">
        <v>40</v>
      </c>
      <c r="G64" s="34">
        <v>88</v>
      </c>
      <c r="H64" s="34">
        <v>2.8</v>
      </c>
      <c r="I64" s="34">
        <v>0.4</v>
      </c>
      <c r="J64" s="34">
        <v>18.399999999999999</v>
      </c>
      <c r="K64" s="84"/>
      <c r="L64" s="72"/>
    </row>
    <row r="65" spans="1:12" ht="15" x14ac:dyDescent="0.25">
      <c r="A65" s="16"/>
      <c r="B65" s="10"/>
      <c r="C65" s="7"/>
      <c r="D65" s="31" t="s">
        <v>23</v>
      </c>
      <c r="E65" s="23" t="s">
        <v>66</v>
      </c>
      <c r="F65" s="29">
        <v>40</v>
      </c>
      <c r="G65" s="34">
        <v>94</v>
      </c>
      <c r="H65" s="34">
        <v>3.04</v>
      </c>
      <c r="I65" s="34">
        <v>0.32</v>
      </c>
      <c r="J65" s="34">
        <v>19.68</v>
      </c>
      <c r="K65" s="84"/>
      <c r="L65" s="72"/>
    </row>
    <row r="66" spans="1:12" ht="15.75" thickBot="1" x14ac:dyDescent="0.3">
      <c r="A66" s="35"/>
      <c r="B66" s="36"/>
      <c r="C66" s="37"/>
      <c r="D66" s="43" t="s">
        <v>30</v>
      </c>
      <c r="E66" s="44"/>
      <c r="F66" s="45">
        <f>SUM(F61:F65)</f>
        <v>500</v>
      </c>
      <c r="G66" s="101">
        <f>SUM(G61:G65)</f>
        <v>529.78</v>
      </c>
      <c r="H66" s="45">
        <f>SUM(H61:H65)</f>
        <v>16.73</v>
      </c>
      <c r="I66" s="45">
        <f>SUM(I61:I65)</f>
        <v>11.66</v>
      </c>
      <c r="J66" s="45">
        <f>SUM(J61:J65)</f>
        <v>88.960000000000008</v>
      </c>
      <c r="K66" s="85"/>
      <c r="L66" s="63">
        <f>SUM(L61:L65)</f>
        <v>67</v>
      </c>
    </row>
    <row r="67" spans="1:12" ht="15.75" thickTop="1" x14ac:dyDescent="0.25">
      <c r="A67" s="16">
        <f>A61</f>
        <v>1</v>
      </c>
      <c r="B67" s="9">
        <f>B61</f>
        <v>5</v>
      </c>
      <c r="C67" s="7" t="s">
        <v>25</v>
      </c>
      <c r="D67" s="25" t="s">
        <v>26</v>
      </c>
      <c r="E67" s="26" t="s">
        <v>56</v>
      </c>
      <c r="F67" s="27">
        <v>60</v>
      </c>
      <c r="G67" s="25">
        <v>60.47</v>
      </c>
      <c r="H67" s="32">
        <v>0.92</v>
      </c>
      <c r="I67" s="32">
        <v>4.1100000000000003</v>
      </c>
      <c r="J67" s="32">
        <v>4.8899999999999997</v>
      </c>
      <c r="K67" s="83"/>
      <c r="L67" s="73">
        <v>78</v>
      </c>
    </row>
    <row r="68" spans="1:12" ht="15" x14ac:dyDescent="0.25">
      <c r="A68" s="16"/>
      <c r="B68" s="10"/>
      <c r="C68" s="7"/>
      <c r="D68" s="38" t="s">
        <v>27</v>
      </c>
      <c r="E68" s="41" t="s">
        <v>57</v>
      </c>
      <c r="F68" s="42">
        <v>200</v>
      </c>
      <c r="G68" s="32">
        <v>76.290000000000006</v>
      </c>
      <c r="H68" s="52">
        <v>4.18</v>
      </c>
      <c r="I68" s="52">
        <v>2.2799999999999998</v>
      </c>
      <c r="J68" s="52">
        <v>9.92</v>
      </c>
      <c r="K68" s="84"/>
      <c r="L68" s="72"/>
    </row>
    <row r="69" spans="1:12" ht="15" x14ac:dyDescent="0.25">
      <c r="A69" s="16"/>
      <c r="B69" s="10"/>
      <c r="C69" s="7"/>
      <c r="D69" s="31" t="s">
        <v>28</v>
      </c>
      <c r="E69" s="23" t="s">
        <v>58</v>
      </c>
      <c r="F69" s="29">
        <v>90</v>
      </c>
      <c r="G69" s="34">
        <v>254.99</v>
      </c>
      <c r="H69" s="53">
        <v>14.2</v>
      </c>
      <c r="I69" s="53">
        <v>16.29</v>
      </c>
      <c r="J69" s="53">
        <v>12.52</v>
      </c>
      <c r="K69" s="84"/>
      <c r="L69" s="72"/>
    </row>
    <row r="70" spans="1:12" ht="12.75" customHeight="1" x14ac:dyDescent="0.25">
      <c r="A70" s="16"/>
      <c r="B70" s="10"/>
      <c r="C70" s="7"/>
      <c r="D70" s="31" t="s">
        <v>28</v>
      </c>
      <c r="E70" s="23" t="s">
        <v>83</v>
      </c>
      <c r="F70" s="29">
        <v>150</v>
      </c>
      <c r="G70" s="34">
        <v>140.4</v>
      </c>
      <c r="H70" s="53">
        <v>4.7</v>
      </c>
      <c r="I70" s="53">
        <v>4.12</v>
      </c>
      <c r="J70" s="53">
        <v>21.18</v>
      </c>
      <c r="K70" s="84"/>
      <c r="L70" s="72"/>
    </row>
    <row r="71" spans="1:12" ht="15" x14ac:dyDescent="0.25">
      <c r="A71" s="16"/>
      <c r="B71" s="10"/>
      <c r="C71" s="7"/>
      <c r="D71" s="31" t="s">
        <v>22</v>
      </c>
      <c r="E71" s="23" t="s">
        <v>47</v>
      </c>
      <c r="F71" s="29">
        <v>180</v>
      </c>
      <c r="G71" s="53">
        <v>49.4</v>
      </c>
      <c r="H71" s="53">
        <v>0.2</v>
      </c>
      <c r="I71" s="53">
        <v>0.05</v>
      </c>
      <c r="J71" s="53">
        <v>12.05</v>
      </c>
      <c r="K71" s="84"/>
      <c r="L71" s="72"/>
    </row>
    <row r="72" spans="1:12" ht="13.5" customHeight="1" x14ac:dyDescent="0.25">
      <c r="A72" s="16"/>
      <c r="B72" s="10"/>
      <c r="C72" s="7"/>
      <c r="D72" s="31" t="s">
        <v>67</v>
      </c>
      <c r="E72" s="23" t="s">
        <v>76</v>
      </c>
      <c r="F72" s="29">
        <v>30</v>
      </c>
      <c r="G72" s="31">
        <v>70.5</v>
      </c>
      <c r="H72" s="31">
        <v>2.2799999999999998</v>
      </c>
      <c r="I72" s="31">
        <v>0.24</v>
      </c>
      <c r="J72" s="31">
        <v>14.76</v>
      </c>
      <c r="K72" s="84"/>
      <c r="L72" s="72"/>
    </row>
    <row r="73" spans="1:12" ht="15" x14ac:dyDescent="0.25">
      <c r="A73" s="16"/>
      <c r="B73" s="10"/>
      <c r="C73" s="7"/>
      <c r="D73" s="40" t="s">
        <v>29</v>
      </c>
      <c r="E73" s="58" t="s">
        <v>68</v>
      </c>
      <c r="F73" s="59">
        <v>30</v>
      </c>
      <c r="G73" s="60">
        <v>77.7</v>
      </c>
      <c r="H73" s="60">
        <v>2.5499999999999998</v>
      </c>
      <c r="I73" s="60">
        <v>0.99</v>
      </c>
      <c r="J73" s="60">
        <v>14.49</v>
      </c>
      <c r="K73" s="84"/>
      <c r="L73" s="72"/>
    </row>
    <row r="74" spans="1:12" ht="15" x14ac:dyDescent="0.25">
      <c r="A74" s="17"/>
      <c r="B74" s="12"/>
      <c r="C74" s="46"/>
      <c r="D74" s="47" t="s">
        <v>30</v>
      </c>
      <c r="E74" s="48"/>
      <c r="F74" s="49">
        <f>SUM(F67:F73)</f>
        <v>740</v>
      </c>
      <c r="G74" s="49">
        <f>SUM(G67:G73)</f>
        <v>729.75</v>
      </c>
      <c r="H74" s="49">
        <f>SUM(H67:H73)</f>
        <v>29.029999999999998</v>
      </c>
      <c r="I74" s="49">
        <f>SUM(I67:I73)</f>
        <v>28.08</v>
      </c>
      <c r="J74" s="49">
        <f>SUM(J67:J73)</f>
        <v>89.81</v>
      </c>
      <c r="K74" s="81"/>
      <c r="L74" s="61">
        <f>SUM(L67:L73)</f>
        <v>78</v>
      </c>
    </row>
    <row r="75" spans="1:12" ht="15.75" customHeight="1" thickBot="1" x14ac:dyDescent="0.25">
      <c r="A75" s="18">
        <f>A61</f>
        <v>1</v>
      </c>
      <c r="B75" s="19">
        <f>B61</f>
        <v>5</v>
      </c>
      <c r="C75" s="144" t="s">
        <v>4</v>
      </c>
      <c r="D75" s="145"/>
      <c r="E75" s="55"/>
      <c r="F75" s="56">
        <f>F66+F74</f>
        <v>1240</v>
      </c>
      <c r="G75" s="56">
        <f>G66+G74</f>
        <v>1259.53</v>
      </c>
      <c r="H75" s="56">
        <f>H66+H74</f>
        <v>45.76</v>
      </c>
      <c r="I75" s="56">
        <f>I66+I74</f>
        <v>39.739999999999995</v>
      </c>
      <c r="J75" s="56">
        <f>J66+J74</f>
        <v>178.77</v>
      </c>
      <c r="K75" s="95"/>
      <c r="L75" s="86">
        <f>L66+L74</f>
        <v>145</v>
      </c>
    </row>
    <row r="76" spans="1:12" ht="15" x14ac:dyDescent="0.25">
      <c r="A76" s="13">
        <v>2</v>
      </c>
      <c r="B76" s="14">
        <v>1</v>
      </c>
      <c r="C76" s="15" t="s">
        <v>20</v>
      </c>
      <c r="D76" s="25" t="s">
        <v>21</v>
      </c>
      <c r="E76" s="96" t="s">
        <v>85</v>
      </c>
      <c r="F76" s="25">
        <v>180</v>
      </c>
      <c r="G76" s="25">
        <v>338.75</v>
      </c>
      <c r="H76" s="24">
        <v>13.69</v>
      </c>
      <c r="I76" s="25">
        <v>11</v>
      </c>
      <c r="J76" s="100">
        <v>45.89</v>
      </c>
      <c r="K76" s="90"/>
      <c r="L76" s="74">
        <v>67</v>
      </c>
    </row>
    <row r="77" spans="1:12" ht="15" x14ac:dyDescent="0.25">
      <c r="A77" s="16"/>
      <c r="B77" s="10"/>
      <c r="C77" s="7"/>
      <c r="D77" s="31" t="s">
        <v>22</v>
      </c>
      <c r="E77" s="28" t="s">
        <v>39</v>
      </c>
      <c r="F77" s="29">
        <v>200</v>
      </c>
      <c r="G77" s="34">
        <v>53.39</v>
      </c>
      <c r="H77" s="34">
        <v>0.2</v>
      </c>
      <c r="I77" s="34">
        <v>0.05</v>
      </c>
      <c r="J77" s="34">
        <v>13.04</v>
      </c>
      <c r="K77" s="84"/>
      <c r="L77" s="72"/>
    </row>
    <row r="78" spans="1:12" ht="15" x14ac:dyDescent="0.25">
      <c r="A78" s="16"/>
      <c r="B78" s="10"/>
      <c r="C78" s="7"/>
      <c r="D78" s="31" t="s">
        <v>23</v>
      </c>
      <c r="E78" s="117" t="s">
        <v>66</v>
      </c>
      <c r="F78" s="31">
        <v>40</v>
      </c>
      <c r="G78" s="31">
        <v>94</v>
      </c>
      <c r="H78" s="31">
        <v>3.04</v>
      </c>
      <c r="I78" s="31">
        <v>0.32</v>
      </c>
      <c r="J78" s="31">
        <v>19.68</v>
      </c>
      <c r="K78" s="84"/>
      <c r="L78" s="72"/>
    </row>
    <row r="79" spans="1:12" ht="15" x14ac:dyDescent="0.25">
      <c r="A79" s="16"/>
      <c r="B79" s="10"/>
      <c r="C79" s="7"/>
      <c r="D79" s="31" t="s">
        <v>84</v>
      </c>
      <c r="E79" s="117" t="s">
        <v>77</v>
      </c>
      <c r="F79" s="31">
        <v>150</v>
      </c>
      <c r="G79" s="31">
        <v>70.5</v>
      </c>
      <c r="H79" s="31">
        <v>0.6</v>
      </c>
      <c r="I79" s="31">
        <v>0.6</v>
      </c>
      <c r="J79" s="31">
        <v>14.7</v>
      </c>
      <c r="K79" s="84"/>
      <c r="L79" s="72"/>
    </row>
    <row r="80" spans="1:12" ht="15.75" thickBot="1" x14ac:dyDescent="0.3">
      <c r="A80" s="35"/>
      <c r="B80" s="36"/>
      <c r="C80" s="37"/>
      <c r="D80" s="43" t="s">
        <v>30</v>
      </c>
      <c r="E80" s="44"/>
      <c r="F80" s="45">
        <f>SUM(F76:F79)</f>
        <v>570</v>
      </c>
      <c r="G80" s="45">
        <f>SUM(G76:G79)</f>
        <v>556.64</v>
      </c>
      <c r="H80" s="45">
        <f>SUM(H76:H79)</f>
        <v>17.53</v>
      </c>
      <c r="I80" s="45">
        <f>SUM(I76:I79)</f>
        <v>11.97</v>
      </c>
      <c r="J80" s="45">
        <f>SUM(J76:J79)</f>
        <v>93.31</v>
      </c>
      <c r="K80" s="85"/>
      <c r="L80" s="63">
        <f>SUM(L76:L79)</f>
        <v>67</v>
      </c>
    </row>
    <row r="81" spans="1:12" ht="15.75" thickTop="1" x14ac:dyDescent="0.25">
      <c r="A81" s="16">
        <f>A76</f>
        <v>2</v>
      </c>
      <c r="B81" s="9">
        <f>B76</f>
        <v>1</v>
      </c>
      <c r="C81" s="7" t="s">
        <v>25</v>
      </c>
      <c r="D81" s="25" t="s">
        <v>26</v>
      </c>
      <c r="E81" s="26" t="s">
        <v>72</v>
      </c>
      <c r="F81" s="27">
        <v>60</v>
      </c>
      <c r="G81" s="32">
        <v>42.54</v>
      </c>
      <c r="H81" s="32">
        <v>0.92</v>
      </c>
      <c r="I81" s="32">
        <v>3.08</v>
      </c>
      <c r="J81" s="32">
        <v>2.4300000000000002</v>
      </c>
      <c r="K81" s="83"/>
      <c r="L81" s="73">
        <v>78</v>
      </c>
    </row>
    <row r="82" spans="1:12" ht="15" x14ac:dyDescent="0.25">
      <c r="A82" s="16"/>
      <c r="B82" s="10"/>
      <c r="C82" s="7"/>
      <c r="D82" s="38" t="s">
        <v>27</v>
      </c>
      <c r="E82" s="41" t="s">
        <v>86</v>
      </c>
      <c r="F82" s="42">
        <v>200</v>
      </c>
      <c r="G82" s="52">
        <v>139.91999999999999</v>
      </c>
      <c r="H82" s="52">
        <v>7.7</v>
      </c>
      <c r="I82" s="52">
        <v>5.51</v>
      </c>
      <c r="J82" s="52">
        <v>15.03</v>
      </c>
      <c r="K82" s="84"/>
      <c r="L82" s="72"/>
    </row>
    <row r="83" spans="1:12" ht="15" x14ac:dyDescent="0.25">
      <c r="A83" s="16"/>
      <c r="B83" s="10"/>
      <c r="C83" s="7"/>
      <c r="D83" s="31" t="s">
        <v>28</v>
      </c>
      <c r="E83" s="23" t="s">
        <v>87</v>
      </c>
      <c r="F83" s="29">
        <v>120</v>
      </c>
      <c r="G83" s="53">
        <v>194.2</v>
      </c>
      <c r="H83" s="53">
        <v>32.15</v>
      </c>
      <c r="I83" s="53">
        <v>6.63</v>
      </c>
      <c r="J83" s="53">
        <v>1.49</v>
      </c>
      <c r="K83" s="84"/>
      <c r="L83" s="72"/>
    </row>
    <row r="84" spans="1:12" ht="15" x14ac:dyDescent="0.25">
      <c r="A84" s="16"/>
      <c r="B84" s="10"/>
      <c r="C84" s="7"/>
      <c r="D84" s="31" t="s">
        <v>28</v>
      </c>
      <c r="E84" s="23" t="s">
        <v>88</v>
      </c>
      <c r="F84" s="29">
        <v>150</v>
      </c>
      <c r="G84" s="53">
        <v>187.03</v>
      </c>
      <c r="H84" s="53">
        <v>4.01</v>
      </c>
      <c r="I84" s="53">
        <v>4.28</v>
      </c>
      <c r="J84" s="53">
        <v>33.07</v>
      </c>
      <c r="K84" s="84"/>
      <c r="L84" s="72"/>
    </row>
    <row r="85" spans="1:12" ht="15" x14ac:dyDescent="0.25">
      <c r="A85" s="16"/>
      <c r="B85" s="10"/>
      <c r="C85" s="7"/>
      <c r="D85" s="31" t="s">
        <v>22</v>
      </c>
      <c r="E85" s="23" t="s">
        <v>89</v>
      </c>
      <c r="F85" s="29">
        <v>180</v>
      </c>
      <c r="G85" s="53">
        <v>57.24</v>
      </c>
      <c r="H85" s="53">
        <v>0.2</v>
      </c>
      <c r="I85" s="53">
        <v>0.05</v>
      </c>
      <c r="J85" s="53">
        <v>12.55</v>
      </c>
      <c r="K85" s="84"/>
      <c r="L85" s="72"/>
    </row>
    <row r="86" spans="1:12" ht="15" x14ac:dyDescent="0.25">
      <c r="A86" s="16"/>
      <c r="B86" s="10"/>
      <c r="C86" s="7"/>
      <c r="D86" s="31" t="s">
        <v>67</v>
      </c>
      <c r="E86" s="23" t="s">
        <v>68</v>
      </c>
      <c r="F86" s="29">
        <v>30</v>
      </c>
      <c r="G86" s="31">
        <v>70.5</v>
      </c>
      <c r="H86" s="31">
        <v>2.2799999999999998</v>
      </c>
      <c r="I86" s="31">
        <v>0.24</v>
      </c>
      <c r="J86" s="31">
        <v>14.76</v>
      </c>
      <c r="K86" s="84"/>
      <c r="L86" s="72"/>
    </row>
    <row r="87" spans="1:12" ht="15" x14ac:dyDescent="0.25">
      <c r="A87" s="16"/>
      <c r="B87" s="10"/>
      <c r="C87" s="7"/>
      <c r="D87" s="31" t="s">
        <v>29</v>
      </c>
      <c r="E87" s="23" t="s">
        <v>66</v>
      </c>
      <c r="F87" s="29">
        <v>30</v>
      </c>
      <c r="G87" s="53">
        <v>77.7</v>
      </c>
      <c r="H87" s="53">
        <v>2.5499999999999998</v>
      </c>
      <c r="I87" s="53">
        <v>0.99</v>
      </c>
      <c r="J87" s="53">
        <v>14.49</v>
      </c>
      <c r="K87" s="84"/>
      <c r="L87" s="72"/>
    </row>
    <row r="88" spans="1:12" ht="15" x14ac:dyDescent="0.25">
      <c r="A88" s="17"/>
      <c r="B88" s="12"/>
      <c r="C88" s="46"/>
      <c r="D88" s="47" t="s">
        <v>30</v>
      </c>
      <c r="E88" s="48"/>
      <c r="F88" s="49">
        <f>SUM(F81:F87)</f>
        <v>770</v>
      </c>
      <c r="G88" s="49">
        <f>SUM(G81:G87)</f>
        <v>769.13</v>
      </c>
      <c r="H88" s="49">
        <f>SUM(H81:H87)</f>
        <v>49.809999999999995</v>
      </c>
      <c r="I88" s="49">
        <f>SUM(I81:I87)</f>
        <v>20.779999999999998</v>
      </c>
      <c r="J88" s="49">
        <f>SUM(J81:J87)</f>
        <v>93.82</v>
      </c>
      <c r="K88" s="88"/>
      <c r="L88" s="61">
        <f>SUM(L81:L87)</f>
        <v>78</v>
      </c>
    </row>
    <row r="89" spans="1:12" ht="15.75" thickBot="1" x14ac:dyDescent="0.25">
      <c r="A89" s="92">
        <f>A76</f>
        <v>2</v>
      </c>
      <c r="B89" s="91">
        <f>B76</f>
        <v>1</v>
      </c>
      <c r="C89" s="142" t="s">
        <v>4</v>
      </c>
      <c r="D89" s="143"/>
      <c r="E89" s="50"/>
      <c r="F89" s="51">
        <f>F80+F88</f>
        <v>1340</v>
      </c>
      <c r="G89" s="51">
        <f>G80+G88</f>
        <v>1325.77</v>
      </c>
      <c r="H89" s="51">
        <f>H80+H88</f>
        <v>67.34</v>
      </c>
      <c r="I89" s="51">
        <f>I80+I88</f>
        <v>32.75</v>
      </c>
      <c r="J89" s="51">
        <f>J80+J88</f>
        <v>187.13</v>
      </c>
      <c r="K89" s="93"/>
      <c r="L89" s="76">
        <f>L80+L88</f>
        <v>145</v>
      </c>
    </row>
    <row r="90" spans="1:12" ht="15.75" thickTop="1" x14ac:dyDescent="0.25">
      <c r="A90" s="9">
        <v>2</v>
      </c>
      <c r="B90" s="10">
        <v>2</v>
      </c>
      <c r="C90" s="7" t="s">
        <v>20</v>
      </c>
      <c r="D90" s="25" t="s">
        <v>21</v>
      </c>
      <c r="E90" s="26" t="s">
        <v>91</v>
      </c>
      <c r="F90" s="27">
        <v>170</v>
      </c>
      <c r="G90" s="32">
        <v>400.47</v>
      </c>
      <c r="H90" s="32">
        <v>22.81</v>
      </c>
      <c r="I90" s="32">
        <v>13.2</v>
      </c>
      <c r="J90" s="33">
        <v>46.44</v>
      </c>
      <c r="K90" s="83"/>
      <c r="L90" s="73">
        <v>67</v>
      </c>
    </row>
    <row r="91" spans="1:12" ht="15" x14ac:dyDescent="0.25">
      <c r="A91" s="9"/>
      <c r="B91" s="10"/>
      <c r="C91" s="7"/>
      <c r="D91" s="31" t="s">
        <v>22</v>
      </c>
      <c r="E91" s="28" t="s">
        <v>92</v>
      </c>
      <c r="F91" s="29">
        <v>200</v>
      </c>
      <c r="G91" s="34">
        <v>94.5</v>
      </c>
      <c r="H91" s="34">
        <v>2.2200000000000002</v>
      </c>
      <c r="I91" s="34">
        <v>2.25</v>
      </c>
      <c r="J91" s="34">
        <v>16.32</v>
      </c>
      <c r="K91" s="84"/>
      <c r="L91" s="72"/>
    </row>
    <row r="92" spans="1:12" ht="15" x14ac:dyDescent="0.25">
      <c r="A92" s="9"/>
      <c r="B92" s="10"/>
      <c r="C92" s="39"/>
      <c r="D92" s="31" t="s">
        <v>23</v>
      </c>
      <c r="E92" s="28" t="s">
        <v>40</v>
      </c>
      <c r="F92" s="29">
        <v>40</v>
      </c>
      <c r="G92" s="34">
        <v>88</v>
      </c>
      <c r="H92" s="34">
        <v>2.8</v>
      </c>
      <c r="I92" s="34">
        <v>0.4</v>
      </c>
      <c r="J92" s="34">
        <v>18.399999999999999</v>
      </c>
      <c r="K92" s="131"/>
      <c r="L92" s="132"/>
    </row>
    <row r="93" spans="1:12" ht="15" x14ac:dyDescent="0.25">
      <c r="A93" s="9"/>
      <c r="B93" s="10"/>
      <c r="C93" s="39"/>
      <c r="D93" s="31" t="s">
        <v>90</v>
      </c>
      <c r="E93" s="23" t="s">
        <v>93</v>
      </c>
      <c r="F93" s="29">
        <v>200</v>
      </c>
      <c r="G93" s="34">
        <v>90</v>
      </c>
      <c r="H93" s="34">
        <v>0</v>
      </c>
      <c r="I93" s="34">
        <v>0</v>
      </c>
      <c r="J93" s="34">
        <v>22.4</v>
      </c>
      <c r="K93" s="131"/>
      <c r="L93" s="132"/>
    </row>
    <row r="94" spans="1:12" ht="15.75" thickBot="1" x14ac:dyDescent="0.3">
      <c r="A94" s="62"/>
      <c r="B94" s="36"/>
      <c r="C94" s="37"/>
      <c r="D94" s="43" t="s">
        <v>30</v>
      </c>
      <c r="E94" s="44"/>
      <c r="F94" s="45">
        <f>SUM(F90:F93)</f>
        <v>610</v>
      </c>
      <c r="G94" s="45">
        <f>SUM(G90:G93)</f>
        <v>672.97</v>
      </c>
      <c r="H94" s="45">
        <f>SUM(H90:H93)</f>
        <v>27.83</v>
      </c>
      <c r="I94" s="45">
        <f>SUM(I90:I93)</f>
        <v>15.85</v>
      </c>
      <c r="J94" s="45">
        <f>SUM(J90:J93)</f>
        <v>103.56</v>
      </c>
      <c r="K94" s="102"/>
      <c r="L94" s="63">
        <f>SUM(L90:L93)</f>
        <v>67</v>
      </c>
    </row>
    <row r="95" spans="1:12" ht="15.75" thickTop="1" x14ac:dyDescent="0.25">
      <c r="A95" s="9">
        <f>A90</f>
        <v>2</v>
      </c>
      <c r="B95" s="9">
        <f>B90</f>
        <v>2</v>
      </c>
      <c r="C95" s="7" t="s">
        <v>25</v>
      </c>
      <c r="D95" s="25" t="s">
        <v>26</v>
      </c>
      <c r="E95" s="57" t="s">
        <v>94</v>
      </c>
      <c r="F95" s="27">
        <v>60</v>
      </c>
      <c r="G95" s="32">
        <v>65.78</v>
      </c>
      <c r="H95" s="32">
        <v>1.06</v>
      </c>
      <c r="I95" s="32">
        <v>4.16</v>
      </c>
      <c r="J95" s="32">
        <v>5.96</v>
      </c>
      <c r="K95" s="83"/>
      <c r="L95" s="73">
        <v>78</v>
      </c>
    </row>
    <row r="96" spans="1:12" ht="15" customHeight="1" x14ac:dyDescent="0.25">
      <c r="A96" s="9"/>
      <c r="B96" s="10"/>
      <c r="C96" s="7"/>
      <c r="D96" s="38" t="s">
        <v>27</v>
      </c>
      <c r="E96" s="41" t="s">
        <v>95</v>
      </c>
      <c r="F96" s="42">
        <v>200</v>
      </c>
      <c r="G96" s="52">
        <v>97.28</v>
      </c>
      <c r="H96" s="52">
        <v>4.21</v>
      </c>
      <c r="I96" s="52">
        <v>4.71</v>
      </c>
      <c r="J96" s="52">
        <v>9.69</v>
      </c>
      <c r="K96" s="84"/>
      <c r="L96" s="72"/>
    </row>
    <row r="97" spans="1:18" ht="15" x14ac:dyDescent="0.25">
      <c r="A97" s="9"/>
      <c r="B97" s="10"/>
      <c r="C97" s="7"/>
      <c r="D97" s="31" t="s">
        <v>28</v>
      </c>
      <c r="E97" s="23" t="s">
        <v>96</v>
      </c>
      <c r="F97" s="29">
        <v>90</v>
      </c>
      <c r="G97" s="53">
        <v>167.95</v>
      </c>
      <c r="H97" s="53">
        <v>18.78</v>
      </c>
      <c r="I97" s="53">
        <v>5.36</v>
      </c>
      <c r="J97" s="53">
        <v>10.82</v>
      </c>
      <c r="K97" s="84"/>
      <c r="L97" s="72"/>
    </row>
    <row r="98" spans="1:18" ht="15.75" customHeight="1" x14ac:dyDescent="0.25">
      <c r="A98" s="9"/>
      <c r="B98" s="10"/>
      <c r="C98" s="7"/>
      <c r="D98" s="31" t="s">
        <v>28</v>
      </c>
      <c r="E98" s="23" t="s">
        <v>83</v>
      </c>
      <c r="F98" s="29">
        <v>150</v>
      </c>
      <c r="G98" s="53">
        <v>140.4</v>
      </c>
      <c r="H98" s="53">
        <v>4.7</v>
      </c>
      <c r="I98" s="53">
        <v>4.12</v>
      </c>
      <c r="J98" s="53">
        <v>21.18</v>
      </c>
      <c r="K98" s="84"/>
      <c r="L98" s="72"/>
    </row>
    <row r="99" spans="1:18" ht="15" x14ac:dyDescent="0.25">
      <c r="A99" s="9"/>
      <c r="B99" s="10"/>
      <c r="C99" s="7"/>
      <c r="D99" s="31" t="s">
        <v>22</v>
      </c>
      <c r="E99" s="23" t="s">
        <v>39</v>
      </c>
      <c r="F99" s="29">
        <v>180</v>
      </c>
      <c r="G99" s="53">
        <v>49.4</v>
      </c>
      <c r="H99" s="53">
        <v>0.2</v>
      </c>
      <c r="I99" s="53">
        <v>0.05</v>
      </c>
      <c r="J99" s="53">
        <v>12.05</v>
      </c>
      <c r="K99" s="84"/>
      <c r="L99" s="72"/>
    </row>
    <row r="100" spans="1:18" ht="15" x14ac:dyDescent="0.25">
      <c r="A100" s="9"/>
      <c r="B100" s="10"/>
      <c r="C100" s="7"/>
      <c r="D100" s="31" t="s">
        <v>67</v>
      </c>
      <c r="E100" s="23" t="s">
        <v>66</v>
      </c>
      <c r="F100" s="29">
        <v>30</v>
      </c>
      <c r="G100" s="31">
        <v>70.5</v>
      </c>
      <c r="H100" s="31">
        <v>2.2799999999999998</v>
      </c>
      <c r="I100" s="31">
        <v>0.24</v>
      </c>
      <c r="J100" s="31">
        <v>14.76</v>
      </c>
      <c r="K100" s="84"/>
      <c r="L100" s="72"/>
    </row>
    <row r="101" spans="1:18" ht="15" x14ac:dyDescent="0.25">
      <c r="A101" s="9"/>
      <c r="B101" s="10"/>
      <c r="C101" s="7"/>
      <c r="D101" s="40" t="s">
        <v>29</v>
      </c>
      <c r="E101" s="58" t="s">
        <v>68</v>
      </c>
      <c r="F101" s="59">
        <v>30</v>
      </c>
      <c r="G101" s="60">
        <v>77.7</v>
      </c>
      <c r="H101" s="60">
        <v>2.5499999999999998</v>
      </c>
      <c r="I101" s="60">
        <v>0.99</v>
      </c>
      <c r="J101" s="60">
        <v>14.49</v>
      </c>
      <c r="K101" s="84"/>
      <c r="L101" s="72"/>
    </row>
    <row r="102" spans="1:18" ht="15" x14ac:dyDescent="0.25">
      <c r="A102" s="11"/>
      <c r="B102" s="12"/>
      <c r="C102" s="46"/>
      <c r="D102" s="47" t="s">
        <v>30</v>
      </c>
      <c r="E102" s="48"/>
      <c r="F102" s="49">
        <f>SUM(F95:F101)</f>
        <v>740</v>
      </c>
      <c r="G102" s="49">
        <f>SUM(G95:G101)</f>
        <v>669.01</v>
      </c>
      <c r="H102" s="49">
        <f>SUM(H95:H101)</f>
        <v>33.78</v>
      </c>
      <c r="I102" s="49">
        <f>SUM(I95:I101)</f>
        <v>19.63</v>
      </c>
      <c r="J102" s="49">
        <f>SUM(J95:J101)</f>
        <v>88.95</v>
      </c>
      <c r="K102" s="81"/>
      <c r="L102" s="61">
        <f>SUM(L95:L101)</f>
        <v>78</v>
      </c>
    </row>
    <row r="103" spans="1:18" ht="15.75" thickBot="1" x14ac:dyDescent="0.25">
      <c r="A103" s="91">
        <f>A90</f>
        <v>2</v>
      </c>
      <c r="B103" s="91">
        <f>B90</f>
        <v>2</v>
      </c>
      <c r="C103" s="142" t="s">
        <v>4</v>
      </c>
      <c r="D103" s="151"/>
      <c r="E103" s="50"/>
      <c r="F103" s="51">
        <f>F94+F102</f>
        <v>1350</v>
      </c>
      <c r="G103" s="51">
        <f>G94+G102</f>
        <v>1341.98</v>
      </c>
      <c r="H103" s="51">
        <f>H94+H102</f>
        <v>61.61</v>
      </c>
      <c r="I103" s="51">
        <f>I94+I102</f>
        <v>35.479999999999997</v>
      </c>
      <c r="J103" s="120">
        <f>J94+J102</f>
        <v>192.51</v>
      </c>
      <c r="K103" s="82"/>
      <c r="L103" s="76">
        <f>L94+L102</f>
        <v>145</v>
      </c>
    </row>
    <row r="104" spans="1:18" ht="16.5" thickTop="1" thickBot="1" x14ac:dyDescent="0.3">
      <c r="A104" s="16">
        <v>2</v>
      </c>
      <c r="B104" s="10">
        <v>3</v>
      </c>
      <c r="C104" s="7" t="s">
        <v>20</v>
      </c>
      <c r="D104" s="121" t="s">
        <v>45</v>
      </c>
      <c r="E104" s="25" t="s">
        <v>38</v>
      </c>
      <c r="F104" s="25">
        <v>10</v>
      </c>
      <c r="G104" s="25">
        <v>66.099999999999994</v>
      </c>
      <c r="H104" s="24">
        <v>0.08</v>
      </c>
      <c r="I104" s="25">
        <v>7.25</v>
      </c>
      <c r="J104" s="121">
        <v>0.13</v>
      </c>
      <c r="K104" s="119"/>
      <c r="L104" s="73">
        <v>67</v>
      </c>
    </row>
    <row r="105" spans="1:18" ht="16.5" thickTop="1" thickBot="1" x14ac:dyDescent="0.3">
      <c r="A105" s="16"/>
      <c r="B105" s="10"/>
      <c r="C105" s="7"/>
      <c r="D105" s="31" t="s">
        <v>21</v>
      </c>
      <c r="E105" s="26" t="s">
        <v>98</v>
      </c>
      <c r="F105" s="27">
        <v>200</v>
      </c>
      <c r="G105" s="32">
        <v>172.82</v>
      </c>
      <c r="H105" s="32">
        <v>5.67</v>
      </c>
      <c r="I105" s="32">
        <v>4.34</v>
      </c>
      <c r="J105" s="34">
        <v>27.62</v>
      </c>
      <c r="K105" s="131"/>
      <c r="L105" s="132"/>
      <c r="R105" s="133"/>
    </row>
    <row r="106" spans="1:18" ht="15.75" thickTop="1" x14ac:dyDescent="0.25">
      <c r="A106" s="16"/>
      <c r="B106" s="10"/>
      <c r="C106" s="7"/>
      <c r="D106" s="31" t="s">
        <v>22</v>
      </c>
      <c r="E106" s="28" t="s">
        <v>39</v>
      </c>
      <c r="F106" s="29">
        <v>200</v>
      </c>
      <c r="G106" s="34">
        <v>53.39</v>
      </c>
      <c r="H106" s="34">
        <v>0.2</v>
      </c>
      <c r="I106" s="34">
        <v>0.05</v>
      </c>
      <c r="J106" s="34">
        <v>13.04</v>
      </c>
      <c r="K106" s="84"/>
      <c r="L106" s="72"/>
    </row>
    <row r="107" spans="1:18" ht="15.75" customHeight="1" x14ac:dyDescent="0.25">
      <c r="A107" s="16"/>
      <c r="B107" s="10"/>
      <c r="C107" s="7"/>
      <c r="D107" s="31" t="s">
        <v>97</v>
      </c>
      <c r="E107" s="28" t="s">
        <v>40</v>
      </c>
      <c r="F107" s="29">
        <v>50</v>
      </c>
      <c r="G107" s="34">
        <v>110</v>
      </c>
      <c r="H107" s="34">
        <v>3.5</v>
      </c>
      <c r="I107" s="34">
        <v>0.5</v>
      </c>
      <c r="J107" s="34">
        <v>23</v>
      </c>
      <c r="K107" s="84"/>
      <c r="L107" s="72"/>
    </row>
    <row r="108" spans="1:18" ht="15" x14ac:dyDescent="0.25">
      <c r="A108" s="16"/>
      <c r="B108" s="10"/>
      <c r="C108" s="7"/>
      <c r="D108" s="31" t="s">
        <v>97</v>
      </c>
      <c r="E108" s="23" t="s">
        <v>66</v>
      </c>
      <c r="F108" s="29">
        <v>40</v>
      </c>
      <c r="G108" s="34">
        <v>94</v>
      </c>
      <c r="H108" s="34">
        <v>3.04</v>
      </c>
      <c r="I108" s="34">
        <v>0.32</v>
      </c>
      <c r="J108" s="34">
        <v>19.68</v>
      </c>
      <c r="K108" s="118"/>
      <c r="L108" s="72"/>
    </row>
    <row r="109" spans="1:18" ht="15.75" thickBot="1" x14ac:dyDescent="0.3">
      <c r="A109" s="35"/>
      <c r="B109" s="36"/>
      <c r="C109" s="37"/>
      <c r="D109" s="43" t="s">
        <v>30</v>
      </c>
      <c r="E109" s="44"/>
      <c r="F109" s="45">
        <f>SUM(F104:F108)</f>
        <v>500</v>
      </c>
      <c r="G109" s="45">
        <f>SUM(G104:G108)</f>
        <v>496.31</v>
      </c>
      <c r="H109" s="45">
        <f>SUM(H104:H108)</f>
        <v>12.489999999999998</v>
      </c>
      <c r="I109" s="45">
        <f>SUM(I104:I108)</f>
        <v>12.46</v>
      </c>
      <c r="J109" s="45">
        <f>SUM(J104:J108)</f>
        <v>83.47</v>
      </c>
      <c r="K109" s="102"/>
      <c r="L109" s="63">
        <f>SUM(L104:L108)</f>
        <v>67</v>
      </c>
    </row>
    <row r="110" spans="1:18" ht="15.75" thickTop="1" x14ac:dyDescent="0.25">
      <c r="A110" s="16">
        <f>A104</f>
        <v>2</v>
      </c>
      <c r="B110" s="9">
        <f>B104</f>
        <v>3</v>
      </c>
      <c r="C110" s="7" t="s">
        <v>25</v>
      </c>
      <c r="D110" s="25" t="s">
        <v>26</v>
      </c>
      <c r="E110" s="26" t="s">
        <v>59</v>
      </c>
      <c r="F110" s="27">
        <v>60</v>
      </c>
      <c r="G110" s="25">
        <v>51.33</v>
      </c>
      <c r="H110" s="32">
        <v>0.87</v>
      </c>
      <c r="I110" s="32">
        <v>3.06</v>
      </c>
      <c r="J110" s="32">
        <v>5.0999999999999996</v>
      </c>
      <c r="K110" s="83"/>
      <c r="L110" s="73">
        <v>78</v>
      </c>
    </row>
    <row r="111" spans="1:18" ht="15" x14ac:dyDescent="0.25">
      <c r="A111" s="16"/>
      <c r="B111" s="10"/>
      <c r="C111" s="7"/>
      <c r="D111" s="38" t="s">
        <v>27</v>
      </c>
      <c r="E111" s="41" t="s">
        <v>99</v>
      </c>
      <c r="F111" s="42">
        <v>200</v>
      </c>
      <c r="G111" s="32">
        <v>85.91</v>
      </c>
      <c r="H111" s="52">
        <v>4.2</v>
      </c>
      <c r="I111" s="52">
        <v>2.35</v>
      </c>
      <c r="J111" s="52">
        <v>12.16</v>
      </c>
      <c r="K111" s="84"/>
      <c r="L111" s="72"/>
    </row>
    <row r="112" spans="1:18" ht="15" x14ac:dyDescent="0.25">
      <c r="A112" s="16"/>
      <c r="B112" s="10"/>
      <c r="C112" s="7"/>
      <c r="D112" s="31" t="s">
        <v>28</v>
      </c>
      <c r="E112" s="23" t="s">
        <v>100</v>
      </c>
      <c r="F112" s="42">
        <v>120</v>
      </c>
      <c r="G112" s="32">
        <v>309.31</v>
      </c>
      <c r="H112" s="52">
        <v>14.54</v>
      </c>
      <c r="I112" s="52">
        <v>21.32</v>
      </c>
      <c r="J112" s="52">
        <v>14.51</v>
      </c>
      <c r="K112" s="84"/>
      <c r="L112" s="72"/>
    </row>
    <row r="113" spans="1:20" ht="15" x14ac:dyDescent="0.25">
      <c r="A113" s="16"/>
      <c r="B113" s="10"/>
      <c r="C113" s="7"/>
      <c r="D113" s="31" t="s">
        <v>28</v>
      </c>
      <c r="E113" s="23" t="s">
        <v>101</v>
      </c>
      <c r="F113" s="29">
        <v>150</v>
      </c>
      <c r="G113" s="34">
        <v>222.48</v>
      </c>
      <c r="H113" s="53">
        <v>6.41</v>
      </c>
      <c r="I113" s="53">
        <v>3.66</v>
      </c>
      <c r="J113" s="53">
        <v>40.94</v>
      </c>
      <c r="K113" s="84"/>
      <c r="L113" s="72"/>
    </row>
    <row r="114" spans="1:20" ht="15" x14ac:dyDescent="0.25">
      <c r="A114" s="16"/>
      <c r="B114" s="10"/>
      <c r="C114" s="7"/>
      <c r="D114" s="31" t="s">
        <v>22</v>
      </c>
      <c r="E114" s="23" t="s">
        <v>54</v>
      </c>
      <c r="F114" s="29">
        <v>180</v>
      </c>
      <c r="G114" s="53">
        <v>63.6</v>
      </c>
      <c r="H114" s="53">
        <v>0.14000000000000001</v>
      </c>
      <c r="I114" s="53">
        <v>0.14000000000000001</v>
      </c>
      <c r="J114" s="53">
        <v>15.2</v>
      </c>
      <c r="K114" s="84"/>
      <c r="L114" s="72"/>
    </row>
    <row r="115" spans="1:20" ht="15" x14ac:dyDescent="0.25">
      <c r="A115" s="16"/>
      <c r="B115" s="10"/>
      <c r="C115" s="7"/>
      <c r="D115" s="31" t="s">
        <v>67</v>
      </c>
      <c r="E115" s="23" t="s">
        <v>66</v>
      </c>
      <c r="F115" s="29">
        <v>30</v>
      </c>
      <c r="G115" s="31">
        <v>70.5</v>
      </c>
      <c r="H115" s="31">
        <v>2.2799999999999998</v>
      </c>
      <c r="I115" s="31">
        <v>0.24</v>
      </c>
      <c r="J115" s="31">
        <v>14.76</v>
      </c>
      <c r="K115" s="84"/>
      <c r="L115" s="72"/>
    </row>
    <row r="116" spans="1:20" ht="15" x14ac:dyDescent="0.25">
      <c r="A116" s="16"/>
      <c r="B116" s="10"/>
      <c r="C116" s="7"/>
      <c r="D116" s="40" t="s">
        <v>29</v>
      </c>
      <c r="E116" s="58" t="s">
        <v>68</v>
      </c>
      <c r="F116" s="59">
        <v>30</v>
      </c>
      <c r="G116" s="60">
        <v>77.7</v>
      </c>
      <c r="H116" s="60">
        <v>2.5499999999999998</v>
      </c>
      <c r="I116" s="60">
        <v>0.99</v>
      </c>
      <c r="J116" s="60">
        <v>14.49</v>
      </c>
      <c r="K116" s="84"/>
      <c r="L116" s="72"/>
    </row>
    <row r="117" spans="1:20" ht="15" x14ac:dyDescent="0.25">
      <c r="A117" s="17"/>
      <c r="B117" s="12"/>
      <c r="C117" s="46"/>
      <c r="D117" s="47" t="s">
        <v>30</v>
      </c>
      <c r="E117" s="48"/>
      <c r="F117" s="49">
        <f>SUM(F110:F116)</f>
        <v>770</v>
      </c>
      <c r="G117" s="49">
        <f>SUM(G110:G116)</f>
        <v>880.83</v>
      </c>
      <c r="H117" s="49">
        <f>SUM(H110:H116)</f>
        <v>30.990000000000002</v>
      </c>
      <c r="I117" s="49">
        <f>SUM(I110:I116)</f>
        <v>31.759999999999998</v>
      </c>
      <c r="J117" s="49">
        <f>SUM(J110:J116)</f>
        <v>117.16</v>
      </c>
      <c r="K117" s="88"/>
      <c r="L117" s="61">
        <f>SUM(L110:L116)</f>
        <v>78</v>
      </c>
    </row>
    <row r="118" spans="1:20" ht="15.75" thickBot="1" x14ac:dyDescent="0.25">
      <c r="A118" s="92">
        <f>A104</f>
        <v>2</v>
      </c>
      <c r="B118" s="91">
        <f>B104</f>
        <v>3</v>
      </c>
      <c r="C118" s="142" t="s">
        <v>4</v>
      </c>
      <c r="D118" s="143"/>
      <c r="E118" s="50"/>
      <c r="F118" s="51">
        <f>F109+F117</f>
        <v>1270</v>
      </c>
      <c r="G118" s="51">
        <f>G109+G117</f>
        <v>1377.14</v>
      </c>
      <c r="H118" s="51">
        <f>H109+H117</f>
        <v>43.480000000000004</v>
      </c>
      <c r="I118" s="51">
        <f>I109+I117</f>
        <v>44.22</v>
      </c>
      <c r="J118" s="51">
        <f>J109+J117</f>
        <v>200.63</v>
      </c>
      <c r="K118" s="93"/>
      <c r="L118" s="76">
        <f>L109+L117</f>
        <v>145</v>
      </c>
    </row>
    <row r="119" spans="1:20" ht="15.75" thickTop="1" x14ac:dyDescent="0.25">
      <c r="A119" s="16">
        <v>2</v>
      </c>
      <c r="B119" s="10">
        <v>4</v>
      </c>
      <c r="C119" s="7" t="s">
        <v>20</v>
      </c>
      <c r="D119" s="25" t="s">
        <v>45</v>
      </c>
      <c r="E119" s="25" t="s">
        <v>103</v>
      </c>
      <c r="F119" s="25">
        <v>30</v>
      </c>
      <c r="G119" s="25">
        <v>12</v>
      </c>
      <c r="H119" s="24">
        <v>0.93</v>
      </c>
      <c r="I119" s="25">
        <v>0.06</v>
      </c>
      <c r="J119" s="100">
        <v>1.95</v>
      </c>
      <c r="K119" s="87"/>
      <c r="L119" s="73">
        <v>67</v>
      </c>
    </row>
    <row r="120" spans="1:20" ht="15" x14ac:dyDescent="0.25">
      <c r="A120" s="16"/>
      <c r="B120" s="10"/>
      <c r="C120" s="7"/>
      <c r="D120" s="25" t="s">
        <v>21</v>
      </c>
      <c r="E120" s="26" t="s">
        <v>60</v>
      </c>
      <c r="F120" s="27">
        <v>90</v>
      </c>
      <c r="G120" s="32">
        <v>187.76</v>
      </c>
      <c r="H120" s="32">
        <v>14.08</v>
      </c>
      <c r="I120" s="32">
        <v>8.8000000000000007</v>
      </c>
      <c r="J120" s="153">
        <v>12.74</v>
      </c>
      <c r="K120" s="84"/>
      <c r="L120" s="72"/>
    </row>
    <row r="121" spans="1:20" ht="15" x14ac:dyDescent="0.25">
      <c r="A121" s="16"/>
      <c r="B121" s="10"/>
      <c r="C121" s="7"/>
      <c r="D121" s="31" t="s">
        <v>21</v>
      </c>
      <c r="E121" s="28" t="s">
        <v>88</v>
      </c>
      <c r="F121" s="29">
        <v>150</v>
      </c>
      <c r="G121" s="34">
        <v>187.03</v>
      </c>
      <c r="H121" s="34">
        <v>4.01</v>
      </c>
      <c r="I121" s="34">
        <v>4.28</v>
      </c>
      <c r="J121" s="34">
        <v>33.07</v>
      </c>
      <c r="K121" s="84"/>
      <c r="L121" s="72"/>
    </row>
    <row r="122" spans="1:20" ht="15" x14ac:dyDescent="0.25">
      <c r="A122" s="16"/>
      <c r="B122" s="10"/>
      <c r="C122" s="7"/>
      <c r="D122" s="31" t="s">
        <v>22</v>
      </c>
      <c r="E122" s="28" t="s">
        <v>39</v>
      </c>
      <c r="F122" s="29">
        <v>200</v>
      </c>
      <c r="G122" s="34">
        <v>53.39</v>
      </c>
      <c r="H122" s="34">
        <v>0.2</v>
      </c>
      <c r="I122" s="34">
        <v>0.05</v>
      </c>
      <c r="J122" s="34">
        <v>13.04</v>
      </c>
      <c r="K122" s="84"/>
      <c r="L122" s="72"/>
    </row>
    <row r="123" spans="1:20" ht="15" x14ac:dyDescent="0.25">
      <c r="A123" s="16"/>
      <c r="B123" s="10"/>
      <c r="C123" s="7"/>
      <c r="D123" s="31" t="s">
        <v>97</v>
      </c>
      <c r="E123" s="23" t="s">
        <v>66</v>
      </c>
      <c r="F123" s="29">
        <v>40</v>
      </c>
      <c r="G123" s="154">
        <v>94</v>
      </c>
      <c r="H123" s="34">
        <v>3.04</v>
      </c>
      <c r="I123" s="154">
        <v>0.32</v>
      </c>
      <c r="J123" s="155">
        <v>19.68</v>
      </c>
      <c r="K123" s="84"/>
      <c r="L123" s="72"/>
    </row>
    <row r="124" spans="1:20" ht="15.75" thickBot="1" x14ac:dyDescent="0.3">
      <c r="A124" s="35"/>
      <c r="B124" s="36"/>
      <c r="C124" s="37"/>
      <c r="D124" s="152" t="s">
        <v>30</v>
      </c>
      <c r="E124" s="44"/>
      <c r="F124" s="45">
        <f>SUM(F119:F123)</f>
        <v>510</v>
      </c>
      <c r="G124" s="45">
        <f>SUM(G119:G123)</f>
        <v>534.17999999999995</v>
      </c>
      <c r="H124" s="45">
        <f>SUM(H119:H123)</f>
        <v>22.259999999999998</v>
      </c>
      <c r="I124" s="45">
        <f>SUM(I119:I123)</f>
        <v>13.510000000000002</v>
      </c>
      <c r="J124" s="45">
        <f>SUM(J119:J123)</f>
        <v>80.47999999999999</v>
      </c>
      <c r="K124" s="102"/>
      <c r="L124" s="63">
        <f>SUM(L119:L123)</f>
        <v>67</v>
      </c>
    </row>
    <row r="125" spans="1:20" ht="15.75" thickTop="1" x14ac:dyDescent="0.25">
      <c r="A125" s="16">
        <f>A119</f>
        <v>2</v>
      </c>
      <c r="B125" s="9">
        <f>B119</f>
        <v>4</v>
      </c>
      <c r="C125" s="7" t="s">
        <v>25</v>
      </c>
      <c r="D125" s="121" t="s">
        <v>26</v>
      </c>
      <c r="E125" s="26" t="s">
        <v>104</v>
      </c>
      <c r="F125" s="27">
        <v>60</v>
      </c>
      <c r="G125" s="25">
        <v>7.8</v>
      </c>
      <c r="H125" s="32">
        <v>0.48</v>
      </c>
      <c r="I125" s="32">
        <v>0.06</v>
      </c>
      <c r="J125" s="32">
        <v>1.02</v>
      </c>
      <c r="K125" s="83"/>
      <c r="L125" s="73">
        <v>78</v>
      </c>
    </row>
    <row r="126" spans="1:20" ht="15" x14ac:dyDescent="0.25">
      <c r="A126" s="16"/>
      <c r="B126" s="10"/>
      <c r="C126" s="7"/>
      <c r="D126" s="38" t="s">
        <v>27</v>
      </c>
      <c r="E126" s="41" t="s">
        <v>42</v>
      </c>
      <c r="F126" s="42">
        <v>200</v>
      </c>
      <c r="G126" s="32">
        <v>85.58</v>
      </c>
      <c r="H126" s="52">
        <v>1.61</v>
      </c>
      <c r="I126" s="52">
        <v>4.66</v>
      </c>
      <c r="J126" s="52">
        <v>9.26</v>
      </c>
      <c r="K126" s="84"/>
      <c r="L126" s="72"/>
      <c r="T126" s="138"/>
    </row>
    <row r="127" spans="1:20" ht="15" x14ac:dyDescent="0.25">
      <c r="A127" s="16"/>
      <c r="B127" s="10"/>
      <c r="C127" s="7"/>
      <c r="D127" s="31" t="s">
        <v>28</v>
      </c>
      <c r="E127" s="23" t="s">
        <v>105</v>
      </c>
      <c r="F127" s="42">
        <v>200</v>
      </c>
      <c r="G127" s="32">
        <v>305.79000000000002</v>
      </c>
      <c r="H127" s="52">
        <v>15.51</v>
      </c>
      <c r="I127" s="52">
        <v>18.350000000000001</v>
      </c>
      <c r="J127" s="52">
        <v>19.93</v>
      </c>
      <c r="K127" s="84"/>
      <c r="L127" s="72"/>
    </row>
    <row r="128" spans="1:20" ht="15" x14ac:dyDescent="0.25">
      <c r="A128" s="16"/>
      <c r="B128" s="10"/>
      <c r="C128" s="7"/>
      <c r="D128" s="31" t="s">
        <v>22</v>
      </c>
      <c r="E128" s="23" t="s">
        <v>44</v>
      </c>
      <c r="F128" s="29">
        <v>180</v>
      </c>
      <c r="G128" s="53">
        <v>74.599999999999994</v>
      </c>
      <c r="H128" s="53">
        <v>0.23</v>
      </c>
      <c r="I128" s="53">
        <v>0</v>
      </c>
      <c r="J128" s="53">
        <v>18.260000000000002</v>
      </c>
      <c r="K128" s="84"/>
      <c r="L128" s="72"/>
    </row>
    <row r="129" spans="1:16" ht="15" x14ac:dyDescent="0.25">
      <c r="A129" s="16"/>
      <c r="B129" s="10"/>
      <c r="C129" s="7"/>
      <c r="D129" s="31" t="s">
        <v>29</v>
      </c>
      <c r="E129" s="23" t="s">
        <v>66</v>
      </c>
      <c r="F129" s="29">
        <v>30</v>
      </c>
      <c r="G129" s="31">
        <v>70.5</v>
      </c>
      <c r="H129" s="31">
        <v>2.2799999999999998</v>
      </c>
      <c r="I129" s="31">
        <v>0.24</v>
      </c>
      <c r="J129" s="31">
        <v>14.76</v>
      </c>
      <c r="K129" s="84"/>
      <c r="L129" s="72"/>
      <c r="P129" s="138"/>
    </row>
    <row r="130" spans="1:16" ht="15" x14ac:dyDescent="0.25">
      <c r="A130" s="16"/>
      <c r="B130" s="10"/>
      <c r="C130" s="7"/>
      <c r="D130" s="31" t="s">
        <v>102</v>
      </c>
      <c r="E130" s="58" t="s">
        <v>68</v>
      </c>
      <c r="F130" s="59">
        <v>30</v>
      </c>
      <c r="G130" s="60">
        <v>77.7</v>
      </c>
      <c r="H130" s="60">
        <v>2.5499999999999998</v>
      </c>
      <c r="I130" s="60">
        <v>0.99</v>
      </c>
      <c r="J130" s="60">
        <v>14.49</v>
      </c>
      <c r="K130" s="84"/>
      <c r="L130" s="72"/>
    </row>
    <row r="131" spans="1:16" ht="15" x14ac:dyDescent="0.25">
      <c r="A131" s="17"/>
      <c r="B131" s="12"/>
      <c r="C131" s="46"/>
      <c r="D131" s="47" t="s">
        <v>30</v>
      </c>
      <c r="E131" s="48"/>
      <c r="F131" s="49">
        <f>SUM(F125:F130)</f>
        <v>700</v>
      </c>
      <c r="G131" s="49">
        <f>SUM(G125:G130)</f>
        <v>621.97</v>
      </c>
      <c r="H131" s="49">
        <f>SUM(H125:H130)</f>
        <v>22.660000000000004</v>
      </c>
      <c r="I131" s="49">
        <f>SUM(I125:I130)</f>
        <v>24.299999999999997</v>
      </c>
      <c r="J131" s="49">
        <f>SUM(J125:J130)</f>
        <v>77.72</v>
      </c>
      <c r="K131" s="88"/>
      <c r="L131" s="61">
        <f>SUM(L125:L130)</f>
        <v>78</v>
      </c>
    </row>
    <row r="132" spans="1:16" ht="15.75" thickBot="1" x14ac:dyDescent="0.25">
      <c r="A132" s="18">
        <f>A119</f>
        <v>2</v>
      </c>
      <c r="B132" s="19">
        <f>B119</f>
        <v>4</v>
      </c>
      <c r="C132" s="144" t="s">
        <v>4</v>
      </c>
      <c r="D132" s="145"/>
      <c r="E132" s="55"/>
      <c r="F132" s="56">
        <f>F124+F131</f>
        <v>1210</v>
      </c>
      <c r="G132" s="56">
        <f>G124+G131</f>
        <v>1156.1500000000001</v>
      </c>
      <c r="H132" s="56">
        <f>H124+H131</f>
        <v>44.92</v>
      </c>
      <c r="I132" s="56">
        <f>I124+I131</f>
        <v>37.81</v>
      </c>
      <c r="J132" s="56">
        <f>J124+J131</f>
        <v>158.19999999999999</v>
      </c>
      <c r="K132" s="89"/>
      <c r="L132" s="86">
        <f>L124+L131</f>
        <v>145</v>
      </c>
    </row>
    <row r="133" spans="1:16" ht="15" x14ac:dyDescent="0.25">
      <c r="A133" s="13">
        <v>2</v>
      </c>
      <c r="B133" s="14">
        <v>5</v>
      </c>
      <c r="C133" s="15" t="s">
        <v>20</v>
      </c>
      <c r="D133" s="25" t="s">
        <v>45</v>
      </c>
      <c r="E133" s="25" t="s">
        <v>106</v>
      </c>
      <c r="F133" s="25">
        <v>50</v>
      </c>
      <c r="G133" s="25">
        <v>157</v>
      </c>
      <c r="H133" s="24">
        <v>12.7</v>
      </c>
      <c r="I133" s="25">
        <v>11.5</v>
      </c>
      <c r="J133" s="100">
        <v>0.7</v>
      </c>
      <c r="K133" s="90"/>
      <c r="L133" s="74">
        <v>67</v>
      </c>
    </row>
    <row r="134" spans="1:16" ht="15" x14ac:dyDescent="0.25">
      <c r="A134" s="16"/>
      <c r="B134" s="10"/>
      <c r="C134" s="7"/>
      <c r="D134" s="40" t="s">
        <v>21</v>
      </c>
      <c r="E134" s="156" t="s">
        <v>107</v>
      </c>
      <c r="F134" s="59">
        <v>200</v>
      </c>
      <c r="G134" s="157">
        <v>219.47</v>
      </c>
      <c r="H134" s="157">
        <v>5.83</v>
      </c>
      <c r="I134" s="157">
        <v>6.71</v>
      </c>
      <c r="J134" s="157">
        <v>33.770000000000003</v>
      </c>
      <c r="K134" s="84"/>
      <c r="L134" s="72"/>
    </row>
    <row r="135" spans="1:16" ht="15" x14ac:dyDescent="0.25">
      <c r="A135" s="16"/>
      <c r="B135" s="10"/>
      <c r="C135" s="5"/>
      <c r="D135" s="31" t="s">
        <v>22</v>
      </c>
      <c r="E135" s="28" t="s">
        <v>49</v>
      </c>
      <c r="F135" s="29">
        <v>200</v>
      </c>
      <c r="G135" s="34">
        <v>54.75</v>
      </c>
      <c r="H135" s="34">
        <v>0.24</v>
      </c>
      <c r="I135" s="34">
        <v>0.06</v>
      </c>
      <c r="J135" s="34">
        <v>13.16</v>
      </c>
      <c r="K135" s="118"/>
      <c r="L135" s="72"/>
    </row>
    <row r="136" spans="1:16" ht="15" x14ac:dyDescent="0.25">
      <c r="A136" s="16"/>
      <c r="B136" s="10"/>
      <c r="C136" s="5"/>
      <c r="D136" s="31" t="s">
        <v>97</v>
      </c>
      <c r="E136" s="23" t="s">
        <v>66</v>
      </c>
      <c r="F136" s="29">
        <v>50</v>
      </c>
      <c r="G136" s="34">
        <v>117.5</v>
      </c>
      <c r="H136" s="34">
        <v>3.8</v>
      </c>
      <c r="I136" s="34">
        <v>0.4</v>
      </c>
      <c r="J136" s="34">
        <v>24.6</v>
      </c>
      <c r="K136" s="118"/>
      <c r="L136" s="72"/>
    </row>
    <row r="137" spans="1:16" ht="15.75" customHeight="1" thickBot="1" x14ac:dyDescent="0.3">
      <c r="A137" s="35"/>
      <c r="B137" s="36"/>
      <c r="C137" s="37"/>
      <c r="D137" s="43" t="s">
        <v>30</v>
      </c>
      <c r="E137" s="44"/>
      <c r="F137" s="45">
        <f>SUM(F133:F136)</f>
        <v>500</v>
      </c>
      <c r="G137" s="45">
        <f>SUM(G133:G136)</f>
        <v>548.72</v>
      </c>
      <c r="H137" s="45">
        <f>SUM(H133:H136)</f>
        <v>22.57</v>
      </c>
      <c r="I137" s="45">
        <f>SUM(I133:I136)</f>
        <v>18.669999999999998</v>
      </c>
      <c r="J137" s="45">
        <f>SUM(J133:J136)</f>
        <v>72.230000000000018</v>
      </c>
      <c r="K137" s="102"/>
      <c r="L137" s="63">
        <f>SUM(L133:L136)</f>
        <v>67</v>
      </c>
    </row>
    <row r="138" spans="1:16" ht="15.75" thickTop="1" x14ac:dyDescent="0.25">
      <c r="A138" s="16">
        <f>A133</f>
        <v>2</v>
      </c>
      <c r="B138" s="9">
        <f>B133</f>
        <v>5</v>
      </c>
      <c r="C138" s="7" t="s">
        <v>25</v>
      </c>
      <c r="D138" s="25" t="s">
        <v>26</v>
      </c>
      <c r="E138" s="26" t="s">
        <v>41</v>
      </c>
      <c r="F138" s="27">
        <v>60</v>
      </c>
      <c r="G138" s="25">
        <v>81.599999999999994</v>
      </c>
      <c r="H138" s="32">
        <v>1.02</v>
      </c>
      <c r="I138" s="32">
        <v>5.4</v>
      </c>
      <c r="J138" s="32">
        <v>5.4</v>
      </c>
      <c r="K138" s="83"/>
      <c r="L138" s="73">
        <v>78</v>
      </c>
    </row>
    <row r="139" spans="1:16" ht="15" x14ac:dyDescent="0.25">
      <c r="A139" s="16"/>
      <c r="B139" s="10"/>
      <c r="C139" s="7"/>
      <c r="D139" s="38" t="s">
        <v>27</v>
      </c>
      <c r="E139" s="41" t="s">
        <v>57</v>
      </c>
      <c r="F139" s="42">
        <v>200</v>
      </c>
      <c r="G139" s="32">
        <v>76.290000000000006</v>
      </c>
      <c r="H139" s="52">
        <v>4.18</v>
      </c>
      <c r="I139" s="52">
        <v>2.2799999999999998</v>
      </c>
      <c r="J139" s="52">
        <v>9.92</v>
      </c>
      <c r="K139" s="84"/>
      <c r="L139" s="72"/>
    </row>
    <row r="140" spans="1:16" ht="15" x14ac:dyDescent="0.25">
      <c r="A140" s="16"/>
      <c r="B140" s="10"/>
      <c r="C140" s="7"/>
      <c r="D140" s="31" t="s">
        <v>28</v>
      </c>
      <c r="E140" s="23" t="s">
        <v>108</v>
      </c>
      <c r="F140" s="42">
        <v>120</v>
      </c>
      <c r="G140" s="32">
        <v>198.75</v>
      </c>
      <c r="H140" s="52">
        <v>19.38</v>
      </c>
      <c r="I140" s="52">
        <v>16.899999999999999</v>
      </c>
      <c r="J140" s="52">
        <v>1.33</v>
      </c>
      <c r="K140" s="84"/>
      <c r="L140" s="72"/>
    </row>
    <row r="141" spans="1:16" ht="15" x14ac:dyDescent="0.25">
      <c r="A141" s="16"/>
      <c r="B141" s="10"/>
      <c r="C141" s="7"/>
      <c r="D141" s="31" t="s">
        <v>28</v>
      </c>
      <c r="E141" s="23" t="s">
        <v>48</v>
      </c>
      <c r="F141" s="42">
        <v>150</v>
      </c>
      <c r="G141" s="32">
        <v>140.18</v>
      </c>
      <c r="H141" s="52">
        <v>3.25</v>
      </c>
      <c r="I141" s="52">
        <v>3.83</v>
      </c>
      <c r="J141" s="52">
        <v>23.15</v>
      </c>
      <c r="K141" s="84"/>
      <c r="L141" s="72"/>
    </row>
    <row r="142" spans="1:16" ht="15" x14ac:dyDescent="0.25">
      <c r="A142" s="16"/>
      <c r="B142" s="10"/>
      <c r="C142" s="7"/>
      <c r="D142" s="31" t="s">
        <v>22</v>
      </c>
      <c r="E142" s="23" t="s">
        <v>39</v>
      </c>
      <c r="F142" s="29">
        <v>180</v>
      </c>
      <c r="G142" s="53">
        <v>49.4</v>
      </c>
      <c r="H142" s="53">
        <v>0.2</v>
      </c>
      <c r="I142" s="53">
        <v>0.05</v>
      </c>
      <c r="J142" s="53">
        <v>12.05</v>
      </c>
      <c r="K142" s="84"/>
      <c r="L142" s="72"/>
    </row>
    <row r="143" spans="1:16" ht="15" x14ac:dyDescent="0.25">
      <c r="A143" s="16"/>
      <c r="B143" s="10"/>
      <c r="C143" s="7"/>
      <c r="D143" s="31" t="s">
        <v>29</v>
      </c>
      <c r="E143" s="23" t="s">
        <v>66</v>
      </c>
      <c r="F143" s="29">
        <v>30</v>
      </c>
      <c r="G143" s="31">
        <v>70.5</v>
      </c>
      <c r="H143" s="31">
        <v>2.2799999999999998</v>
      </c>
      <c r="I143" s="31">
        <v>0.24</v>
      </c>
      <c r="J143" s="31">
        <v>14.76</v>
      </c>
      <c r="K143" s="84"/>
      <c r="L143" s="72"/>
    </row>
    <row r="144" spans="1:16" ht="15" x14ac:dyDescent="0.25">
      <c r="A144" s="16"/>
      <c r="B144" s="10"/>
      <c r="C144" s="7"/>
      <c r="D144" s="40" t="s">
        <v>102</v>
      </c>
      <c r="E144" s="58" t="s">
        <v>68</v>
      </c>
      <c r="F144" s="59">
        <v>30</v>
      </c>
      <c r="G144" s="60">
        <v>77.7</v>
      </c>
      <c r="H144" s="60">
        <v>2.5499999999999998</v>
      </c>
      <c r="I144" s="60">
        <v>0.99</v>
      </c>
      <c r="J144" s="60">
        <v>14.49</v>
      </c>
      <c r="K144" s="84"/>
      <c r="L144" s="72"/>
    </row>
    <row r="145" spans="1:12" ht="15.75" thickBot="1" x14ac:dyDescent="0.3">
      <c r="A145" s="35"/>
      <c r="B145" s="36"/>
      <c r="C145" s="111"/>
      <c r="D145" s="43" t="s">
        <v>30</v>
      </c>
      <c r="E145" s="44"/>
      <c r="F145" s="45">
        <f>SUM(F138:F144)</f>
        <v>770</v>
      </c>
      <c r="G145" s="45">
        <f>SUM(G138:G144)</f>
        <v>694.42000000000007</v>
      </c>
      <c r="H145" s="45">
        <f>SUM(H138:H144)</f>
        <v>32.86</v>
      </c>
      <c r="I145" s="45">
        <f>SUM(I138:I144)</f>
        <v>29.689999999999994</v>
      </c>
      <c r="J145" s="45">
        <f>SUM(J138:J144)</f>
        <v>81.099999999999994</v>
      </c>
      <c r="K145" s="102"/>
      <c r="L145" s="63">
        <f>SUM(L138:L144)</f>
        <v>78</v>
      </c>
    </row>
    <row r="146" spans="1:12" ht="16.5" thickTop="1" thickBot="1" x14ac:dyDescent="0.25">
      <c r="A146" s="103">
        <f>A133</f>
        <v>2</v>
      </c>
      <c r="B146" s="104">
        <f>B133</f>
        <v>5</v>
      </c>
      <c r="C146" s="149" t="s">
        <v>4</v>
      </c>
      <c r="D146" s="150"/>
      <c r="E146" s="112"/>
      <c r="F146" s="113">
        <f>F137+F145</f>
        <v>1270</v>
      </c>
      <c r="G146" s="113">
        <f>G137+G145</f>
        <v>1243.1400000000001</v>
      </c>
      <c r="H146" s="113">
        <f>H137+H145</f>
        <v>55.43</v>
      </c>
      <c r="I146" s="113">
        <f>I137+I145</f>
        <v>48.359999999999992</v>
      </c>
      <c r="J146" s="113">
        <f>J137+J145</f>
        <v>153.33000000000001</v>
      </c>
      <c r="K146" s="108"/>
      <c r="L146" s="109">
        <f>L137+L145</f>
        <v>145</v>
      </c>
    </row>
    <row r="147" spans="1:12" ht="14.25" thickTop="1" thickBot="1" x14ac:dyDescent="0.25">
      <c r="A147" s="106"/>
      <c r="B147" s="107"/>
      <c r="C147" s="146" t="s">
        <v>5</v>
      </c>
      <c r="D147" s="147"/>
      <c r="E147" s="148"/>
      <c r="F147" s="114">
        <f>(F19+F33+F46+F60+F75+F89+F103+F118+F132+F146)/(IF(F19=0,0,1)+IF(F33=0,0,1)+IF(F46=0,0,1)+IF(F60=0,0,1)+IF(F75=0,0,1)+IF(F89=0,0,1)+IF(F103=0,0,1)+IF(F118=0,0,1)+IF(F132=0,0,1)+IF(F146=0,0,1))</f>
        <v>1254.5</v>
      </c>
      <c r="G147" s="115">
        <f>(G19+G33+G46+G60+G75+G89+G103+G118+G132+G146)/(IF(G19=0,0,1)+IF(G33=0,0,1)+IF(G46=0,0,1)+IF(G60=0,0,1)+IF(G75=0,0,1)+IF(G89=0,0,1)+IF(G103=0,0,1)+IF(G118=0,0,1)+IF(G132=0,0,1)+IF(G146=0,0,1))</f>
        <v>1305.1849999999999</v>
      </c>
      <c r="H147" s="116">
        <f>(H19+H33+H46+H60+H75+H89+H103+H118+H132+H146)/(IF(H19=0,0,1)+IF(H33=0,0,1)+IF(H46=0,0,1)+IF(H60=0,0,1)+IF(H75=0,0,1)+IF(H89=0,0,1)+IF(H103=0,0,1)+IF(H118=0,0,1)+IF(H132=0,0,1)+IF(H146=0,0,1))</f>
        <v>50.025000000000006</v>
      </c>
      <c r="I147" s="114">
        <f>(I19+I33+I46+I60+I75+I89+I103+I118+I132+I146)/(IF(I19=0,0,1)+IF(I33=0,0,1)+IF(I46=0,0,1)+IF(I60=0,0,1)+IF(I75=0,0,1)+IF(I89=0,0,1)+IF(I103=0,0,1)+IF(I118=0,0,1)+IF(I132=0,0,1)+IF(I146=0,0,1))</f>
        <v>44.073999999999998</v>
      </c>
      <c r="J147" s="115">
        <f>(J19+J33+J46+J60+J75+J89+J103+J118+J132+J146)/(IF(J19=0,0,1)+IF(J33=0,0,1)+IF(J46=0,0,1)+IF(J60=0,0,1)+IF(J75=0,0,1)+IF(J89=0,0,1)+IF(J103=0,0,1)+IF(J118=0,0,1)+IF(J132=0,0,1)+IF(J146=0,0,1))</f>
        <v>176.59999999999997</v>
      </c>
      <c r="K147" s="105"/>
      <c r="L147" s="110">
        <f>(L19+L33+L46+L60+L75+L89+L103+L118+L132+L146)/(IF(L19=0,0,1)+IF(L33=0,0,1)+IF(L46=0,0,1)+IF(L60=0,0,1)+IF(L75=0,0,1)+IF(L89=0,0,1)+IF(L103=0,0,1)+IF(L118=0,0,1)+IF(L132=0,0,1)+IF(L146=0,0,1))</f>
        <v>145</v>
      </c>
    </row>
    <row r="148" spans="1:12" ht="13.5" thickTop="1" x14ac:dyDescent="0.2">
      <c r="K148" s="64"/>
      <c r="L148" s="137"/>
    </row>
  </sheetData>
  <mergeCells count="14">
    <mergeCell ref="C75:D75"/>
    <mergeCell ref="C19:D19"/>
    <mergeCell ref="C147:E147"/>
    <mergeCell ref="C146:D146"/>
    <mergeCell ref="C89:D89"/>
    <mergeCell ref="C103:D103"/>
    <mergeCell ref="C118:D118"/>
    <mergeCell ref="C132:D132"/>
    <mergeCell ref="C60:D60"/>
    <mergeCell ref="C1:E1"/>
    <mergeCell ref="H1:K1"/>
    <mergeCell ref="H2:K2"/>
    <mergeCell ref="C33:D33"/>
    <mergeCell ref="C46:D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Павел Кичаев</cp:lastModifiedBy>
  <dcterms:created xsi:type="dcterms:W3CDTF">2022-05-16T14:23:56Z</dcterms:created>
  <dcterms:modified xsi:type="dcterms:W3CDTF">2024-03-10T15:37:44Z</dcterms:modified>
</cp:coreProperties>
</file>